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<sst xmlns="http://schemas.openxmlformats.org/spreadsheetml/2006/main" count="317" uniqueCount="95">
  <si>
    <t xml:space="preserve">СТРУКТУРА ЦЕНЕ ЗА ДОМ  БР.1, БЕРИЛОВАЦ</t>
  </si>
  <si>
    <t xml:space="preserve">поз</t>
  </si>
  <si>
    <t xml:space="preserve">Опис</t>
  </si>
  <si>
    <t xml:space="preserve">Јед. Мере</t>
  </si>
  <si>
    <t xml:space="preserve">Количина</t>
  </si>
  <si>
    <t xml:space="preserve">Јединична цена без ПДВ-а  ( дин. )</t>
  </si>
  <si>
    <t xml:space="preserve">Јединична цена са ПДВ-ом  ( дин. )</t>
  </si>
  <si>
    <t xml:space="preserve">Укупна цена без ПДВ-a  ( дин. )</t>
  </si>
  <si>
    <t xml:space="preserve">Укупна цена са ПДВ-ом  ( дин. )</t>
  </si>
  <si>
    <t xml:space="preserve">7 (4*5)</t>
  </si>
  <si>
    <t xml:space="preserve">8 (4*6)</t>
  </si>
  <si>
    <t xml:space="preserve">1.0</t>
  </si>
  <si>
    <t xml:space="preserve">песак за справљање малтера</t>
  </si>
  <si>
    <r>
      <rPr>
        <sz val="11"/>
        <color rgb="FF000000"/>
        <rFont val="Calibri"/>
        <family val="2"/>
        <charset val="1"/>
      </rPr>
      <t xml:space="preserve">m</t>
    </r>
    <r>
      <rPr>
        <vertAlign val="superscript"/>
        <sz val="11"/>
        <color rgb="FF000000"/>
        <rFont val="Calibri"/>
        <family val="2"/>
        <charset val="1"/>
      </rPr>
      <t xml:space="preserve">3</t>
    </r>
  </si>
  <si>
    <t xml:space="preserve">цемент за справљање малтера,  паковање 1/50кг</t>
  </si>
  <si>
    <t xml:space="preserve">kg</t>
  </si>
  <si>
    <t xml:space="preserve">креч хидратисани за справљање малтера, паковање 1/20кг)</t>
  </si>
  <si>
    <t xml:space="preserve">лепак за лепљење стиропора, паковање 1/25кг</t>
  </si>
  <si>
    <t xml:space="preserve">пвц мрежица за инпрегнацију слоја лепка, 125г/м²</t>
  </si>
  <si>
    <r>
      <rPr>
        <sz val="11"/>
        <color rgb="FF000000"/>
        <rFont val="Calibri"/>
        <family val="2"/>
        <charset val="1"/>
      </rPr>
      <t xml:space="preserve">m</t>
    </r>
    <r>
      <rPr>
        <vertAlign val="superscript"/>
        <sz val="11"/>
        <color rgb="FF000000"/>
        <rFont val="Calibri"/>
        <family val="2"/>
        <charset val="1"/>
      </rPr>
      <t xml:space="preserve">2</t>
    </r>
  </si>
  <si>
    <t xml:space="preserve">глет маса за изравнавање унутрашње површине, паковање 1/25кг</t>
  </si>
  <si>
    <t xml:space="preserve">полудисперзија беле боје за бојење унутрашње површине, паковање 1/15кг</t>
  </si>
  <si>
    <t xml:space="preserve">УКУПНО без ПДВ-а:</t>
  </si>
  <si>
    <t xml:space="preserve">ПДВ 20%:</t>
  </si>
  <si>
    <t xml:space="preserve">УКУПНО са ПДВ-ом:</t>
  </si>
  <si>
    <t xml:space="preserve">СТРУКТУРА ЦЕНЕ ЗА ДОМ БР.2, ИЗВОР</t>
  </si>
  <si>
    <t xml:space="preserve">Опис радова</t>
  </si>
  <si>
    <t xml:space="preserve">2.0</t>
  </si>
  <si>
    <t xml:space="preserve">2.1</t>
  </si>
  <si>
    <t xml:space="preserve">2.2</t>
  </si>
  <si>
    <t xml:space="preserve">2.3</t>
  </si>
  <si>
    <t xml:space="preserve">2.4</t>
  </si>
  <si>
    <r>
      <rPr>
        <sz val="11"/>
        <color rgb="FF000000"/>
        <rFont val="Calibri"/>
        <family val="2"/>
        <charset val="1"/>
      </rPr>
      <t xml:space="preserve">m</t>
    </r>
    <r>
      <rPr>
        <vertAlign val="superscript"/>
        <sz val="11"/>
        <color rgb="FF000000"/>
        <rFont val="Calibri"/>
        <family val="2"/>
        <charset val="1"/>
      </rPr>
      <t xml:space="preserve">2 </t>
    </r>
  </si>
  <si>
    <t xml:space="preserve">2.5</t>
  </si>
  <si>
    <t xml:space="preserve">2.6</t>
  </si>
  <si>
    <t xml:space="preserve">2.7</t>
  </si>
  <si>
    <t xml:space="preserve">дрвена врата са штоком и шаркама дим. 90/205</t>
  </si>
  <si>
    <t xml:space="preserve">kom</t>
  </si>
  <si>
    <t xml:space="preserve">2.8</t>
  </si>
  <si>
    <t xml:space="preserve">Елзет брава са уметком  и кључевима </t>
  </si>
  <si>
    <t xml:space="preserve">2.9</t>
  </si>
  <si>
    <t xml:space="preserve">квака/ пвц рукохват </t>
  </si>
  <si>
    <t xml:space="preserve">СТРУКТУРА ЦЕНЕ ЗА ДОМ БР. 3, КРУПАЦ</t>
  </si>
  <si>
    <t xml:space="preserve">3.0</t>
  </si>
  <si>
    <t xml:space="preserve">СТРУКТУРА ЦЕНЕ ЗА ДОМ БР. 4, БЕРИЛОВАЦ</t>
  </si>
  <si>
    <t xml:space="preserve">4.0</t>
  </si>
  <si>
    <t xml:space="preserve">4.1</t>
  </si>
  <si>
    <t xml:space="preserve">4.2</t>
  </si>
  <si>
    <t xml:space="preserve">4.3</t>
  </si>
  <si>
    <t xml:space="preserve">4.4</t>
  </si>
  <si>
    <t xml:space="preserve">4.5</t>
  </si>
  <si>
    <t xml:space="preserve">4.6</t>
  </si>
  <si>
    <t xml:space="preserve">СТРУКТУРА ЦЕНЕ ЗА ДОМ БР.5, БЕРИЛОВАЦ</t>
  </si>
  <si>
    <t xml:space="preserve">5.0</t>
  </si>
  <si>
    <t xml:space="preserve">5.2</t>
  </si>
  <si>
    <t xml:space="preserve">5.5</t>
  </si>
  <si>
    <t xml:space="preserve">СТРУКТУРА ЦЕНЕ ЗА ДОМ БР.6, ПРЧЕВАЦ</t>
  </si>
  <si>
    <t xml:space="preserve">6.0</t>
  </si>
  <si>
    <t xml:space="preserve">6.2</t>
  </si>
  <si>
    <t xml:space="preserve">подлога/ акрилни грунд за прање зидних површина, паковање 1/1кг</t>
  </si>
  <si>
    <t xml:space="preserve">6.4</t>
  </si>
  <si>
    <t xml:space="preserve">СТРУКТУРА ЦЕНЕ ЗА ДОМ БР.7, ул. 8. МАРТ</t>
  </si>
  <si>
    <t xml:space="preserve">7.0</t>
  </si>
  <si>
    <t xml:space="preserve">гитер блок димензије 19/19/25цм  </t>
  </si>
  <si>
    <t xml:space="preserve">СТРУКТУРА ЦЕНЕ ЗА ДОМ БР.8, БЕРИЛОВАЦ</t>
  </si>
  <si>
    <t xml:space="preserve">8.0</t>
  </si>
  <si>
    <t xml:space="preserve">8.2</t>
  </si>
  <si>
    <t xml:space="preserve">СТРУКТУРА ЦЕНЕ ЗА ДОМ БР.9, БЕРИЛОВАЦ</t>
  </si>
  <si>
    <t xml:space="preserve">9.0</t>
  </si>
  <si>
    <t xml:space="preserve">9.2</t>
  </si>
  <si>
    <t xml:space="preserve">СТРУКТУРА ЦЕНЕ ЗА ДОМ БР.10,  ул. 8. МАРТ</t>
  </si>
  <si>
    <t xml:space="preserve">10.0</t>
  </si>
  <si>
    <t xml:space="preserve">кабал 3*2,5мм² за струју</t>
  </si>
  <si>
    <t xml:space="preserve">m</t>
  </si>
  <si>
    <t xml:space="preserve">кабал 3*1,5мм² за струју</t>
  </si>
  <si>
    <t xml:space="preserve">ог разводне кутије димензија 76/76/44мм за напон до 500V</t>
  </si>
  <si>
    <t xml:space="preserve">обични прекидачи за уградњу у зид, струја/напон: 10А/250V, стандард IEC 60669-1</t>
  </si>
  <si>
    <t xml:space="preserve">redniи прекидачи за уградњу у зид, струја/напон: 10А/250V, стандард IEC 60669-1</t>
  </si>
  <si>
    <t xml:space="preserve">аутоматски осигурачи  в16, 16А  </t>
  </si>
  <si>
    <t xml:space="preserve">аутоматски осигурачи  в10, 10А</t>
  </si>
  <si>
    <t xml:space="preserve">керамички фасонг за сијалицу</t>
  </si>
  <si>
    <t xml:space="preserve">пвц типли  6/40мм </t>
  </si>
  <si>
    <t xml:space="preserve">бела пвц каналница 20/20/2500мм </t>
  </si>
  <si>
    <t xml:space="preserve">ЗБИРНА РЕКАПИТУЛАЦИЈА</t>
  </si>
  <si>
    <t xml:space="preserve">Врста радова</t>
  </si>
  <si>
    <t xml:space="preserve">Цена без ПДВ-а</t>
  </si>
  <si>
    <t xml:space="preserve">СТРУКТУРА ЦЕНЕ ЗА ДОМ БР.2, ИЗВО</t>
  </si>
  <si>
    <t xml:space="preserve">УКУПНО БЕЗ ПДВ-а   </t>
  </si>
  <si>
    <t xml:space="preserve">ПДВ   </t>
  </si>
  <si>
    <t xml:space="preserve">УКУПНО СА ПДВ-ом  </t>
  </si>
  <si>
    <r>
      <rPr>
        <sz val="11"/>
        <color rgb="FF000000"/>
        <rFont val="Times New Roman"/>
        <family val="1"/>
        <charset val="1"/>
      </rPr>
      <t xml:space="preserve">           Место:</t>
    </r>
    <r>
      <rPr>
        <i val="true"/>
        <sz val="12"/>
        <color rgb="FF000000"/>
        <rFont val="Times New Roman"/>
        <family val="1"/>
        <charset val="128"/>
      </rPr>
      <t xml:space="preserve">_____________                                                                                            _________________________________</t>
    </r>
  </si>
  <si>
    <r>
      <rPr>
        <sz val="10.5"/>
        <color rgb="FF000000"/>
        <rFont val="Times New Roman"/>
        <family val="1"/>
        <charset val="1"/>
      </rPr>
      <t xml:space="preserve">							                                                                                  </t>
    </r>
    <r>
      <rPr>
        <sz val="10.5"/>
        <color rgb="FF000000"/>
        <rFont val="Times New Roman"/>
        <family val="1"/>
        <charset val="128"/>
      </rPr>
      <t xml:space="preserve"> име и презиме овлашћеног лица понуђача</t>
    </r>
  </si>
  <si>
    <t xml:space="preserve">           Датум:_____________                                                                                                           ______________________                                                        </t>
  </si>
  <si>
    <r>
      <rPr>
        <sz val="6.5"/>
        <color rgb="FF000000"/>
        <rFont val="Times New Roman"/>
        <family val="1"/>
        <charset val="1"/>
      </rPr>
      <t xml:space="preserve">								                                                                                                                                                                                                                </t>
    </r>
    <r>
      <rPr>
        <sz val="9"/>
        <color rgb="FF000000"/>
        <rFont val="Times New Roman"/>
        <family val="1"/>
        <charset val="1"/>
      </rPr>
      <t xml:space="preserve">  </t>
    </r>
  </si>
  <si>
    <t xml:space="preserve">МП и  потпис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</si>
</sst>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0.00"/>
    <numFmt numFmtId="167" formatCode="0"/>
    <numFmt numFmtId="168" formatCode="@"/>
  </numFmts>
  <fonts count="2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i val="true"/>
      <sz val="8"/>
      <name val="Times New Roman"/>
      <family val="1"/>
      <charset val="238"/>
    </font>
    <font>
      <i val="true"/>
      <sz val="8"/>
      <name val="Times New Roman"/>
      <family val="1"/>
      <charset val="238"/>
    </font>
    <font>
      <vertAlign val="superscript"/>
      <sz val="11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b val="true"/>
      <i val="true"/>
      <sz val="14"/>
      <color rgb="FF000000"/>
      <name val="Calibri"/>
      <family val="2"/>
      <charset val="1"/>
    </font>
    <font>
      <b val="true"/>
      <i val="true"/>
      <sz val="11"/>
      <color rgb="FF000000"/>
      <name val="Times New Roman"/>
      <family val="1"/>
      <charset val="1"/>
    </font>
    <font>
      <b val="true"/>
      <i val="true"/>
      <sz val="11"/>
      <color rgb="FF000000"/>
      <name val="Calibri"/>
      <family val="2"/>
      <charset val="1"/>
    </font>
    <font>
      <i val="true"/>
      <sz val="11"/>
      <color rgb="FF000000"/>
      <name val="Calibri"/>
      <family val="2"/>
      <charset val="1"/>
    </font>
    <font>
      <i val="true"/>
      <sz val="11"/>
      <color rgb="FF000000"/>
      <name val="Times New Roman"/>
      <family val="1"/>
      <charset val="1"/>
    </font>
    <font>
      <b val="true"/>
      <i val="true"/>
      <sz val="13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i val="true"/>
      <sz val="12"/>
      <color rgb="FF000000"/>
      <name val="Times New Roman"/>
      <family val="1"/>
      <charset val="128"/>
    </font>
    <font>
      <sz val="10.5"/>
      <color rgb="FF000000"/>
      <name val="Times New Roman"/>
      <family val="1"/>
      <charset val="1"/>
    </font>
    <font>
      <sz val="10.5"/>
      <color rgb="FF000000"/>
      <name val="Times New Roman"/>
      <family val="1"/>
      <charset val="128"/>
    </font>
    <font>
      <sz val="6.5"/>
      <color rgb="FF000000"/>
      <name val="Times New Roman"/>
      <family val="1"/>
      <charset val="1"/>
    </font>
    <font>
      <sz val="9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4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155"/>
  <sheetViews>
    <sheetView showFormulas="false" showGridLines="true" showRowColHeaders="true" showZeros="true" rightToLeft="false" tabSelected="true" showOutlineSymbols="true" defaultGridColor="true" view="pageBreakPreview" topLeftCell="A100" colorId="64" zoomScale="100" zoomScaleNormal="100" zoomScalePageLayoutView="100" workbookViewId="0">
      <selection pane="topLeft" activeCell="I153" activeCellId="0" sqref="I153"/>
    </sheetView>
  </sheetViews>
  <sheetFormatPr defaultColWidth="8.72265625" defaultRowHeight="13.8" zeroHeight="false" outlineLevelRow="0" outlineLevelCol="0"/>
  <cols>
    <col collapsed="false" customWidth="true" hidden="false" outlineLevel="0" max="1" min="1" style="1" width="4.58"/>
    <col collapsed="false" customWidth="true" hidden="false" outlineLevel="0" max="2" min="2" style="0" width="60.43"/>
    <col collapsed="false" customWidth="true" hidden="false" outlineLevel="0" max="3" min="3" style="0" width="4.57"/>
    <col collapsed="false" customWidth="true" hidden="false" outlineLevel="0" max="4" min="4" style="0" width="7.42"/>
    <col collapsed="false" customWidth="true" hidden="false" outlineLevel="0" max="5" min="5" style="2" width="11.39"/>
    <col collapsed="false" customWidth="true" hidden="false" outlineLevel="0" max="6" min="6" style="2" width="10.56"/>
    <col collapsed="false" customWidth="true" hidden="false" outlineLevel="0" max="7" min="7" style="2" width="10.28"/>
    <col collapsed="false" customWidth="true" hidden="false" outlineLevel="0" max="8" min="8" style="2" width="10.71"/>
    <col collapsed="false" customWidth="true" hidden="false" outlineLevel="0" max="1023" min="1023" style="0" width="11.57"/>
    <col collapsed="false" customWidth="true" hidden="false" outlineLevel="0" max="1024" min="1024" style="0" width="11.52"/>
  </cols>
  <sheetData>
    <row r="1" customFormat="false" ht="13.8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</row>
    <row r="2" customFormat="false" ht="28.35" hidden="false" customHeight="false" outlineLevel="0" collapsed="false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7" t="s">
        <v>7</v>
      </c>
      <c r="H2" s="7" t="s">
        <v>8</v>
      </c>
    </row>
    <row r="3" customFormat="false" ht="13.8" hidden="false" customHeight="false" outlineLevel="0" collapsed="false">
      <c r="A3" s="4" t="n">
        <v>1</v>
      </c>
      <c r="B3" s="4" t="n">
        <v>2</v>
      </c>
      <c r="C3" s="8" t="n">
        <v>3</v>
      </c>
      <c r="D3" s="9" t="n">
        <v>4</v>
      </c>
      <c r="E3" s="10" t="n">
        <v>5</v>
      </c>
      <c r="F3" s="11" t="n">
        <v>6</v>
      </c>
      <c r="G3" s="11" t="s">
        <v>9</v>
      </c>
      <c r="H3" s="11" t="s">
        <v>10</v>
      </c>
    </row>
    <row r="4" customFormat="false" ht="13.8" hidden="false" customHeight="false" outlineLevel="0" collapsed="false">
      <c r="A4" s="12" t="s">
        <v>11</v>
      </c>
      <c r="B4" s="13" t="s">
        <v>12</v>
      </c>
      <c r="C4" s="14" t="s">
        <v>13</v>
      </c>
      <c r="D4" s="15" t="n">
        <v>0.81</v>
      </c>
      <c r="E4" s="15"/>
      <c r="F4" s="15" t="n">
        <f aca="false">E4*1.2</f>
        <v>0</v>
      </c>
      <c r="G4" s="15" t="n">
        <f aca="false">D4*E4</f>
        <v>0</v>
      </c>
      <c r="H4" s="15" t="n">
        <f aca="false">F4*D4</f>
        <v>0</v>
      </c>
    </row>
    <row r="5" customFormat="false" ht="13.8" hidden="false" customHeight="false" outlineLevel="0" collapsed="false">
      <c r="A5" s="16" t="n">
        <v>1.1</v>
      </c>
      <c r="B5" s="13" t="s">
        <v>14</v>
      </c>
      <c r="C5" s="14" t="s">
        <v>15</v>
      </c>
      <c r="D5" s="15" t="n">
        <v>150</v>
      </c>
      <c r="E5" s="15"/>
      <c r="F5" s="15" t="n">
        <f aca="false">E5*1.2</f>
        <v>0</v>
      </c>
      <c r="G5" s="15" t="n">
        <f aca="false">D5*E5</f>
        <v>0</v>
      </c>
      <c r="H5" s="15" t="n">
        <f aca="false">F5*D5</f>
        <v>0</v>
      </c>
    </row>
    <row r="6" customFormat="false" ht="13.8" hidden="false" customHeight="false" outlineLevel="0" collapsed="false">
      <c r="A6" s="16" t="n">
        <v>1.2</v>
      </c>
      <c r="B6" s="13" t="s">
        <v>16</v>
      </c>
      <c r="C6" s="14" t="s">
        <v>15</v>
      </c>
      <c r="D6" s="15" t="n">
        <v>150</v>
      </c>
      <c r="E6" s="15"/>
      <c r="F6" s="15" t="n">
        <f aca="false">E6*1.2</f>
        <v>0</v>
      </c>
      <c r="G6" s="15" t="n">
        <f aca="false">D6*E6</f>
        <v>0</v>
      </c>
      <c r="H6" s="15" t="n">
        <f aca="false">F6*D6</f>
        <v>0</v>
      </c>
    </row>
    <row r="7" customFormat="false" ht="13.8" hidden="false" customHeight="false" outlineLevel="0" collapsed="false">
      <c r="A7" s="16" t="n">
        <v>1.3</v>
      </c>
      <c r="B7" s="13" t="s">
        <v>17</v>
      </c>
      <c r="C7" s="14" t="s">
        <v>15</v>
      </c>
      <c r="D7" s="15" t="n">
        <v>135</v>
      </c>
      <c r="E7" s="15"/>
      <c r="F7" s="15" t="n">
        <f aca="false">E7*1.2</f>
        <v>0</v>
      </c>
      <c r="G7" s="15" t="n">
        <f aca="false">D7*E7</f>
        <v>0</v>
      </c>
      <c r="H7" s="15" t="n">
        <f aca="false">F7*D7</f>
        <v>0</v>
      </c>
    </row>
    <row r="8" customFormat="false" ht="13.8" hidden="false" customHeight="false" outlineLevel="0" collapsed="false">
      <c r="A8" s="16" t="n">
        <v>1.4</v>
      </c>
      <c r="B8" s="13" t="s">
        <v>18</v>
      </c>
      <c r="C8" s="14" t="s">
        <v>19</v>
      </c>
      <c r="D8" s="15" t="n">
        <v>54</v>
      </c>
      <c r="E8" s="15"/>
      <c r="F8" s="15" t="n">
        <f aca="false">E8*1.2</f>
        <v>0</v>
      </c>
      <c r="G8" s="15" t="n">
        <f aca="false">D8*E8</f>
        <v>0</v>
      </c>
      <c r="H8" s="15" t="n">
        <f aca="false">F8*D8</f>
        <v>0</v>
      </c>
    </row>
    <row r="9" customFormat="false" ht="13.8" hidden="false" customHeight="false" outlineLevel="0" collapsed="false">
      <c r="A9" s="16" t="n">
        <v>1.5</v>
      </c>
      <c r="B9" s="13" t="s">
        <v>20</v>
      </c>
      <c r="C9" s="14" t="s">
        <v>15</v>
      </c>
      <c r="D9" s="15" t="n">
        <v>50</v>
      </c>
      <c r="E9" s="15"/>
      <c r="F9" s="15" t="n">
        <f aca="false">E9*1.2</f>
        <v>0</v>
      </c>
      <c r="G9" s="15" t="n">
        <f aca="false">D9*E9</f>
        <v>0</v>
      </c>
      <c r="H9" s="15" t="n">
        <f aca="false">F9*D9</f>
        <v>0</v>
      </c>
    </row>
    <row r="10" customFormat="false" ht="22.35" hidden="false" customHeight="false" outlineLevel="0" collapsed="false">
      <c r="A10" s="16" t="n">
        <v>1.6</v>
      </c>
      <c r="B10" s="13" t="s">
        <v>21</v>
      </c>
      <c r="C10" s="14" t="s">
        <v>15</v>
      </c>
      <c r="D10" s="15" t="n">
        <v>15</v>
      </c>
      <c r="E10" s="15"/>
      <c r="F10" s="15" t="n">
        <f aca="false">E10*1.2</f>
        <v>0</v>
      </c>
      <c r="G10" s="15" t="n">
        <f aca="false">D10*E10</f>
        <v>0</v>
      </c>
      <c r="H10" s="15" t="n">
        <f aca="false">F10*D10</f>
        <v>0</v>
      </c>
    </row>
    <row r="11" customFormat="false" ht="13.8" hidden="false" customHeight="false" outlineLevel="0" collapsed="false">
      <c r="B11" s="17"/>
      <c r="C11" s="17"/>
      <c r="D11" s="2"/>
      <c r="E11" s="18" t="s">
        <v>22</v>
      </c>
      <c r="F11" s="18"/>
      <c r="G11" s="19" t="n">
        <f aca="false">SUM(G4:G10)</f>
        <v>0</v>
      </c>
      <c r="H11" s="19"/>
    </row>
    <row r="12" customFormat="false" ht="13.8" hidden="false" customHeight="false" outlineLevel="0" collapsed="false">
      <c r="B12" s="20"/>
      <c r="D12" s="2"/>
      <c r="E12" s="21" t="s">
        <v>23</v>
      </c>
      <c r="F12" s="21"/>
      <c r="G12" s="22" t="n">
        <f aca="false">G11*0.2</f>
        <v>0</v>
      </c>
      <c r="H12" s="22"/>
    </row>
    <row r="13" customFormat="false" ht="13.8" hidden="false" customHeight="false" outlineLevel="0" collapsed="false">
      <c r="B13" s="20"/>
      <c r="D13" s="2"/>
      <c r="E13" s="18" t="s">
        <v>24</v>
      </c>
      <c r="F13" s="18"/>
      <c r="G13" s="19" t="n">
        <f aca="false">G11+G12</f>
        <v>0</v>
      </c>
      <c r="H13" s="19"/>
    </row>
    <row r="15" customFormat="false" ht="13.8" hidden="false" customHeight="false" outlineLevel="0" collapsed="false">
      <c r="A15" s="3" t="s">
        <v>25</v>
      </c>
      <c r="B15" s="3"/>
      <c r="C15" s="3"/>
      <c r="D15" s="3"/>
      <c r="E15" s="3"/>
      <c r="F15" s="3"/>
      <c r="G15" s="3"/>
      <c r="H15" s="3"/>
    </row>
    <row r="16" customFormat="false" ht="28.35" hidden="false" customHeight="false" outlineLevel="0" collapsed="false">
      <c r="A16" s="4" t="s">
        <v>1</v>
      </c>
      <c r="B16" s="4" t="s">
        <v>26</v>
      </c>
      <c r="C16" s="4" t="s">
        <v>3</v>
      </c>
      <c r="D16" s="5" t="s">
        <v>4</v>
      </c>
      <c r="E16" s="6" t="s">
        <v>5</v>
      </c>
      <c r="F16" s="7" t="s">
        <v>6</v>
      </c>
      <c r="G16" s="7" t="s">
        <v>7</v>
      </c>
      <c r="H16" s="7" t="s">
        <v>8</v>
      </c>
    </row>
    <row r="17" customFormat="false" ht="13.8" hidden="false" customHeight="false" outlineLevel="0" collapsed="false">
      <c r="A17" s="4" t="n">
        <v>1</v>
      </c>
      <c r="B17" s="4" t="n">
        <v>2</v>
      </c>
      <c r="C17" s="8" t="n">
        <v>3</v>
      </c>
      <c r="D17" s="9" t="n">
        <v>4</v>
      </c>
      <c r="E17" s="10" t="n">
        <v>5</v>
      </c>
      <c r="F17" s="11" t="n">
        <v>6</v>
      </c>
      <c r="G17" s="11" t="s">
        <v>9</v>
      </c>
      <c r="H17" s="11" t="s">
        <v>10</v>
      </c>
    </row>
    <row r="18" customFormat="false" ht="13.8" hidden="false" customHeight="false" outlineLevel="0" collapsed="false">
      <c r="A18" s="12" t="s">
        <v>27</v>
      </c>
      <c r="B18" s="13" t="s">
        <v>12</v>
      </c>
      <c r="C18" s="14" t="s">
        <v>13</v>
      </c>
      <c r="D18" s="15" t="n">
        <v>0.88</v>
      </c>
      <c r="E18" s="15"/>
      <c r="F18" s="15" t="n">
        <f aca="false">E18*1.2</f>
        <v>0</v>
      </c>
      <c r="G18" s="15" t="n">
        <f aca="false">D18*E18</f>
        <v>0</v>
      </c>
      <c r="H18" s="15" t="n">
        <f aca="false">F18*D18</f>
        <v>0</v>
      </c>
    </row>
    <row r="19" customFormat="false" ht="13.8" hidden="false" customHeight="false" outlineLevel="0" collapsed="false">
      <c r="A19" s="12" t="s">
        <v>28</v>
      </c>
      <c r="B19" s="13" t="s">
        <v>14</v>
      </c>
      <c r="C19" s="14" t="s">
        <v>15</v>
      </c>
      <c r="D19" s="15" t="n">
        <v>150</v>
      </c>
      <c r="E19" s="15"/>
      <c r="F19" s="15" t="n">
        <f aca="false">E19*1.2</f>
        <v>0</v>
      </c>
      <c r="G19" s="15" t="n">
        <f aca="false">D19*E19</f>
        <v>0</v>
      </c>
      <c r="H19" s="15" t="n">
        <f aca="false">F19*D19</f>
        <v>0</v>
      </c>
    </row>
    <row r="20" customFormat="false" ht="13.8" hidden="false" customHeight="false" outlineLevel="0" collapsed="false">
      <c r="A20" s="12" t="s">
        <v>29</v>
      </c>
      <c r="B20" s="13" t="s">
        <v>16</v>
      </c>
      <c r="C20" s="14" t="s">
        <v>15</v>
      </c>
      <c r="D20" s="15" t="n">
        <v>150</v>
      </c>
      <c r="E20" s="15"/>
      <c r="F20" s="15" t="n">
        <f aca="false">E20*1.2</f>
        <v>0</v>
      </c>
      <c r="G20" s="15" t="n">
        <f aca="false">D20*E20</f>
        <v>0</v>
      </c>
      <c r="H20" s="15" t="n">
        <f aca="false">F20*D20</f>
        <v>0</v>
      </c>
    </row>
    <row r="21" customFormat="false" ht="13.8" hidden="false" customHeight="false" outlineLevel="0" collapsed="false">
      <c r="A21" s="12" t="s">
        <v>30</v>
      </c>
      <c r="B21" s="13" t="s">
        <v>17</v>
      </c>
      <c r="C21" s="14" t="s">
        <v>15</v>
      </c>
      <c r="D21" s="15" t="n">
        <v>150</v>
      </c>
      <c r="E21" s="15"/>
      <c r="F21" s="15" t="n">
        <f aca="false">E21*1.2</f>
        <v>0</v>
      </c>
      <c r="G21" s="15" t="n">
        <f aca="false">D21*E21</f>
        <v>0</v>
      </c>
      <c r="H21" s="15" t="n">
        <f aca="false">F21*D21</f>
        <v>0</v>
      </c>
    </row>
    <row r="22" customFormat="false" ht="13.8" hidden="false" customHeight="false" outlineLevel="0" collapsed="false">
      <c r="A22" s="12" t="s">
        <v>31</v>
      </c>
      <c r="B22" s="13" t="s">
        <v>18</v>
      </c>
      <c r="C22" s="14" t="s">
        <v>32</v>
      </c>
      <c r="D22" s="15" t="n">
        <v>65</v>
      </c>
      <c r="E22" s="15"/>
      <c r="F22" s="15" t="n">
        <f aca="false">E22*1.2</f>
        <v>0</v>
      </c>
      <c r="G22" s="15" t="n">
        <f aca="false">D22*E22</f>
        <v>0</v>
      </c>
      <c r="H22" s="15" t="n">
        <f aca="false">F22*D22</f>
        <v>0</v>
      </c>
    </row>
    <row r="23" customFormat="false" ht="13.8" hidden="false" customHeight="false" outlineLevel="0" collapsed="false">
      <c r="A23" s="12" t="s">
        <v>33</v>
      </c>
      <c r="B23" s="13" t="s">
        <v>20</v>
      </c>
      <c r="C23" s="14" t="s">
        <v>15</v>
      </c>
      <c r="D23" s="15" t="n">
        <v>50</v>
      </c>
      <c r="E23" s="15"/>
      <c r="F23" s="15" t="n">
        <f aca="false">E23*1.2</f>
        <v>0</v>
      </c>
      <c r="G23" s="15" t="n">
        <f aca="false">D23*E23</f>
        <v>0</v>
      </c>
      <c r="H23" s="15" t="n">
        <f aca="false">F23*D23</f>
        <v>0</v>
      </c>
    </row>
    <row r="24" customFormat="false" ht="22.35" hidden="false" customHeight="false" outlineLevel="0" collapsed="false">
      <c r="A24" s="12" t="s">
        <v>34</v>
      </c>
      <c r="B24" s="13" t="s">
        <v>21</v>
      </c>
      <c r="C24" s="14" t="s">
        <v>15</v>
      </c>
      <c r="D24" s="15" t="n">
        <v>15</v>
      </c>
      <c r="E24" s="15"/>
      <c r="F24" s="15" t="n">
        <f aca="false">E24*1.2</f>
        <v>0</v>
      </c>
      <c r="G24" s="15" t="n">
        <f aca="false">D24*E24</f>
        <v>0</v>
      </c>
      <c r="H24" s="15" t="n">
        <f aca="false">F24*D24</f>
        <v>0</v>
      </c>
    </row>
    <row r="25" customFormat="false" ht="13.8" hidden="false" customHeight="false" outlineLevel="0" collapsed="false">
      <c r="A25" s="12" t="s">
        <v>35</v>
      </c>
      <c r="B25" s="13" t="s">
        <v>36</v>
      </c>
      <c r="C25" s="14" t="s">
        <v>37</v>
      </c>
      <c r="D25" s="15" t="n">
        <v>1</v>
      </c>
      <c r="E25" s="15"/>
      <c r="F25" s="15" t="n">
        <f aca="false">E25*1.2</f>
        <v>0</v>
      </c>
      <c r="G25" s="15" t="n">
        <f aca="false">D25*E25</f>
        <v>0</v>
      </c>
      <c r="H25" s="15" t="n">
        <f aca="false">F25*D25</f>
        <v>0</v>
      </c>
    </row>
    <row r="26" customFormat="false" ht="13.8" hidden="false" customHeight="false" outlineLevel="0" collapsed="false">
      <c r="A26" s="12" t="s">
        <v>38</v>
      </c>
      <c r="B26" s="13" t="s">
        <v>39</v>
      </c>
      <c r="C26" s="14" t="s">
        <v>37</v>
      </c>
      <c r="D26" s="15" t="n">
        <v>1</v>
      </c>
      <c r="E26" s="15"/>
      <c r="F26" s="15" t="n">
        <f aca="false">E26*1.2</f>
        <v>0</v>
      </c>
      <c r="G26" s="15" t="n">
        <f aca="false">D26*E26</f>
        <v>0</v>
      </c>
      <c r="H26" s="15" t="n">
        <f aca="false">F26*D26</f>
        <v>0</v>
      </c>
    </row>
    <row r="27" customFormat="false" ht="13.8" hidden="false" customHeight="false" outlineLevel="0" collapsed="false">
      <c r="A27" s="12" t="s">
        <v>40</v>
      </c>
      <c r="B27" s="13" t="s">
        <v>41</v>
      </c>
      <c r="C27" s="14" t="s">
        <v>37</v>
      </c>
      <c r="D27" s="15" t="n">
        <v>1</v>
      </c>
      <c r="E27" s="15"/>
      <c r="F27" s="15" t="n">
        <f aca="false">E27*1.2</f>
        <v>0</v>
      </c>
      <c r="G27" s="15" t="n">
        <f aca="false">D27*E27</f>
        <v>0</v>
      </c>
      <c r="H27" s="15" t="n">
        <f aca="false">F27*D27</f>
        <v>0</v>
      </c>
    </row>
    <row r="28" customFormat="false" ht="13.8" hidden="false" customHeight="false" outlineLevel="0" collapsed="false">
      <c r="B28" s="20"/>
      <c r="D28" s="2"/>
      <c r="E28" s="18" t="s">
        <v>22</v>
      </c>
      <c r="F28" s="18"/>
      <c r="G28" s="19" t="n">
        <f aca="false">SUM(G18:G27)</f>
        <v>0</v>
      </c>
      <c r="H28" s="19"/>
    </row>
    <row r="29" customFormat="false" ht="13.8" hidden="false" customHeight="false" outlineLevel="0" collapsed="false">
      <c r="B29" s="20"/>
      <c r="D29" s="2"/>
      <c r="E29" s="21" t="s">
        <v>23</v>
      </c>
      <c r="F29" s="21"/>
      <c r="G29" s="22" t="n">
        <f aca="false">G28*0.2</f>
        <v>0</v>
      </c>
      <c r="H29" s="22"/>
    </row>
    <row r="30" customFormat="false" ht="13.8" hidden="false" customHeight="false" outlineLevel="0" collapsed="false">
      <c r="B30" s="20"/>
      <c r="D30" s="2"/>
      <c r="E30" s="18" t="s">
        <v>24</v>
      </c>
      <c r="F30" s="18"/>
      <c r="G30" s="19" t="n">
        <f aca="false">G28+G29</f>
        <v>0</v>
      </c>
      <c r="H30" s="19"/>
    </row>
    <row r="32" customFormat="false" ht="13.8" hidden="false" customHeight="false" outlineLevel="0" collapsed="false">
      <c r="A32" s="3" t="s">
        <v>42</v>
      </c>
      <c r="B32" s="3"/>
      <c r="C32" s="3"/>
      <c r="D32" s="3"/>
      <c r="E32" s="3"/>
      <c r="F32" s="3"/>
      <c r="G32" s="3"/>
      <c r="H32" s="3"/>
    </row>
    <row r="33" customFormat="false" ht="28.35" hidden="false" customHeight="false" outlineLevel="0" collapsed="false">
      <c r="A33" s="4" t="s">
        <v>1</v>
      </c>
      <c r="B33" s="4" t="s">
        <v>26</v>
      </c>
      <c r="C33" s="4" t="s">
        <v>3</v>
      </c>
      <c r="D33" s="5" t="s">
        <v>4</v>
      </c>
      <c r="E33" s="6" t="s">
        <v>5</v>
      </c>
      <c r="F33" s="7" t="s">
        <v>6</v>
      </c>
      <c r="G33" s="7" t="s">
        <v>7</v>
      </c>
      <c r="H33" s="7" t="s">
        <v>8</v>
      </c>
    </row>
    <row r="34" customFormat="false" ht="13.8" hidden="false" customHeight="false" outlineLevel="0" collapsed="false">
      <c r="A34" s="4" t="n">
        <v>1</v>
      </c>
      <c r="B34" s="4" t="n">
        <v>2</v>
      </c>
      <c r="C34" s="8" t="n">
        <v>3</v>
      </c>
      <c r="D34" s="9" t="n">
        <v>4</v>
      </c>
      <c r="E34" s="10" t="n">
        <v>5</v>
      </c>
      <c r="F34" s="11" t="n">
        <v>6</v>
      </c>
      <c r="G34" s="11" t="s">
        <v>9</v>
      </c>
      <c r="H34" s="11" t="s">
        <v>10</v>
      </c>
    </row>
    <row r="35" customFormat="false" ht="13.8" hidden="false" customHeight="false" outlineLevel="0" collapsed="false">
      <c r="A35" s="12" t="s">
        <v>43</v>
      </c>
      <c r="B35" s="13" t="s">
        <v>12</v>
      </c>
      <c r="C35" s="14" t="s">
        <v>13</v>
      </c>
      <c r="D35" s="15" t="n">
        <v>0.7</v>
      </c>
      <c r="E35" s="15"/>
      <c r="F35" s="15" t="n">
        <f aca="false">E35*1.2</f>
        <v>0</v>
      </c>
      <c r="G35" s="15" t="n">
        <f aca="false">D35*E35</f>
        <v>0</v>
      </c>
      <c r="H35" s="15" t="n">
        <f aca="false">F35*D35</f>
        <v>0</v>
      </c>
    </row>
    <row r="36" customFormat="false" ht="13.8" hidden="false" customHeight="false" outlineLevel="0" collapsed="false">
      <c r="A36" s="16" t="n">
        <v>3.1</v>
      </c>
      <c r="B36" s="13" t="s">
        <v>14</v>
      </c>
      <c r="C36" s="14" t="s">
        <v>15</v>
      </c>
      <c r="D36" s="15" t="n">
        <v>100</v>
      </c>
      <c r="E36" s="15"/>
      <c r="F36" s="15" t="n">
        <f aca="false">E36*1.2</f>
        <v>0</v>
      </c>
      <c r="G36" s="15" t="n">
        <f aca="false">D36*E36</f>
        <v>0</v>
      </c>
      <c r="H36" s="15" t="n">
        <f aca="false">F36*D36</f>
        <v>0</v>
      </c>
    </row>
    <row r="37" customFormat="false" ht="13.8" hidden="false" customHeight="false" outlineLevel="0" collapsed="false">
      <c r="A37" s="16" t="n">
        <v>3.2</v>
      </c>
      <c r="B37" s="13" t="s">
        <v>16</v>
      </c>
      <c r="C37" s="14" t="s">
        <v>15</v>
      </c>
      <c r="D37" s="15" t="n">
        <v>125</v>
      </c>
      <c r="E37" s="15"/>
      <c r="F37" s="15" t="n">
        <f aca="false">E37*1.2</f>
        <v>0</v>
      </c>
      <c r="G37" s="15" t="n">
        <f aca="false">D37*E37</f>
        <v>0</v>
      </c>
      <c r="H37" s="15" t="n">
        <f aca="false">F37*D37</f>
        <v>0</v>
      </c>
    </row>
    <row r="38" customFormat="false" ht="13.8" hidden="false" customHeight="false" outlineLevel="0" collapsed="false">
      <c r="A38" s="16" t="n">
        <v>3.3</v>
      </c>
      <c r="B38" s="13" t="s">
        <v>17</v>
      </c>
      <c r="C38" s="14" t="s">
        <v>15</v>
      </c>
      <c r="D38" s="15" t="n">
        <v>120</v>
      </c>
      <c r="E38" s="15"/>
      <c r="F38" s="15" t="n">
        <f aca="false">E38*1.2</f>
        <v>0</v>
      </c>
      <c r="G38" s="15" t="n">
        <f aca="false">D38*E38</f>
        <v>0</v>
      </c>
      <c r="H38" s="15" t="n">
        <f aca="false">F38*D38</f>
        <v>0</v>
      </c>
    </row>
    <row r="39" customFormat="false" ht="13.8" hidden="false" customHeight="false" outlineLevel="0" collapsed="false">
      <c r="A39" s="16" t="n">
        <v>3.4</v>
      </c>
      <c r="B39" s="13" t="s">
        <v>18</v>
      </c>
      <c r="C39" s="14" t="s">
        <v>32</v>
      </c>
      <c r="D39" s="15" t="n">
        <v>50</v>
      </c>
      <c r="E39" s="15"/>
      <c r="F39" s="15" t="n">
        <f aca="false">E39*1.2</f>
        <v>0</v>
      </c>
      <c r="G39" s="15" t="n">
        <f aca="false">D39*E39</f>
        <v>0</v>
      </c>
      <c r="H39" s="15" t="n">
        <f aca="false">F39*D39</f>
        <v>0</v>
      </c>
    </row>
    <row r="40" customFormat="false" ht="13.8" hidden="false" customHeight="false" outlineLevel="0" collapsed="false">
      <c r="A40" s="16" t="n">
        <v>3.5</v>
      </c>
      <c r="B40" s="13" t="s">
        <v>20</v>
      </c>
      <c r="C40" s="14" t="s">
        <v>15</v>
      </c>
      <c r="D40" s="15" t="n">
        <v>50</v>
      </c>
      <c r="E40" s="15"/>
      <c r="F40" s="15" t="n">
        <f aca="false">E40*1.2</f>
        <v>0</v>
      </c>
      <c r="G40" s="15" t="n">
        <f aca="false">D40*E40</f>
        <v>0</v>
      </c>
      <c r="H40" s="15" t="n">
        <f aca="false">F40*D40</f>
        <v>0</v>
      </c>
    </row>
    <row r="41" customFormat="false" ht="23.85" hidden="false" customHeight="false" outlineLevel="0" collapsed="false">
      <c r="A41" s="16" t="n">
        <v>3.6</v>
      </c>
      <c r="B41" s="13" t="s">
        <v>21</v>
      </c>
      <c r="C41" s="14" t="s">
        <v>15</v>
      </c>
      <c r="D41" s="15" t="n">
        <v>15</v>
      </c>
      <c r="E41" s="15"/>
      <c r="F41" s="15" t="n">
        <f aca="false">E41*1.2</f>
        <v>0</v>
      </c>
      <c r="G41" s="15" t="n">
        <f aca="false">D41*E41</f>
        <v>0</v>
      </c>
      <c r="H41" s="15" t="n">
        <f aca="false">F41*D41</f>
        <v>0</v>
      </c>
    </row>
    <row r="42" customFormat="false" ht="13.8" hidden="false" customHeight="false" outlineLevel="0" collapsed="false">
      <c r="B42" s="20"/>
      <c r="D42" s="2"/>
      <c r="E42" s="18" t="s">
        <v>22</v>
      </c>
      <c r="F42" s="18"/>
      <c r="G42" s="19" t="n">
        <f aca="false">SUM(G35:G41)</f>
        <v>0</v>
      </c>
      <c r="H42" s="19"/>
    </row>
    <row r="43" customFormat="false" ht="13.8" hidden="false" customHeight="false" outlineLevel="0" collapsed="false">
      <c r="B43" s="20"/>
      <c r="D43" s="2"/>
      <c r="E43" s="21" t="s">
        <v>23</v>
      </c>
      <c r="F43" s="21"/>
      <c r="G43" s="22" t="n">
        <f aca="false">G42*0.2</f>
        <v>0</v>
      </c>
      <c r="H43" s="22"/>
    </row>
    <row r="44" customFormat="false" ht="13.8" hidden="false" customHeight="false" outlineLevel="0" collapsed="false">
      <c r="B44" s="20"/>
      <c r="D44" s="2"/>
      <c r="E44" s="18" t="s">
        <v>24</v>
      </c>
      <c r="F44" s="18"/>
      <c r="G44" s="19" t="n">
        <f aca="false">G42+G43</f>
        <v>0</v>
      </c>
      <c r="H44" s="19"/>
    </row>
    <row r="46" customFormat="false" ht="13.8" hidden="false" customHeight="false" outlineLevel="0" collapsed="false">
      <c r="A46" s="3" t="s">
        <v>44</v>
      </c>
      <c r="B46" s="3"/>
      <c r="C46" s="3"/>
      <c r="D46" s="3"/>
      <c r="E46" s="3"/>
      <c r="F46" s="3"/>
      <c r="G46" s="3"/>
      <c r="H46" s="3"/>
    </row>
    <row r="47" customFormat="false" ht="28.35" hidden="false" customHeight="false" outlineLevel="0" collapsed="false">
      <c r="A47" s="4" t="s">
        <v>1</v>
      </c>
      <c r="B47" s="4" t="s">
        <v>26</v>
      </c>
      <c r="C47" s="4" t="s">
        <v>3</v>
      </c>
      <c r="D47" s="5" t="s">
        <v>4</v>
      </c>
      <c r="E47" s="6" t="s">
        <v>5</v>
      </c>
      <c r="F47" s="7" t="s">
        <v>6</v>
      </c>
      <c r="G47" s="7" t="s">
        <v>7</v>
      </c>
      <c r="H47" s="7" t="s">
        <v>8</v>
      </c>
    </row>
    <row r="48" customFormat="false" ht="13.8" hidden="false" customHeight="false" outlineLevel="0" collapsed="false">
      <c r="A48" s="4" t="n">
        <v>1</v>
      </c>
      <c r="B48" s="4" t="n">
        <v>2</v>
      </c>
      <c r="C48" s="8" t="n">
        <v>3</v>
      </c>
      <c r="D48" s="9" t="n">
        <v>4</v>
      </c>
      <c r="E48" s="10" t="n">
        <v>5</v>
      </c>
      <c r="F48" s="11" t="n">
        <v>6</v>
      </c>
      <c r="G48" s="11" t="s">
        <v>9</v>
      </c>
      <c r="H48" s="11" t="s">
        <v>10</v>
      </c>
    </row>
    <row r="49" customFormat="false" ht="13.8" hidden="false" customHeight="false" outlineLevel="0" collapsed="false">
      <c r="A49" s="12" t="s">
        <v>45</v>
      </c>
      <c r="B49" s="13" t="s">
        <v>12</v>
      </c>
      <c r="C49" s="14" t="s">
        <v>13</v>
      </c>
      <c r="D49" s="15" t="n">
        <v>1.14</v>
      </c>
      <c r="E49" s="15"/>
      <c r="F49" s="15" t="n">
        <f aca="false">E49*1.2</f>
        <v>0</v>
      </c>
      <c r="G49" s="15" t="n">
        <f aca="false">D49*E49</f>
        <v>0</v>
      </c>
      <c r="H49" s="15" t="n">
        <f aca="false">F49*D49</f>
        <v>0</v>
      </c>
    </row>
    <row r="50" customFormat="false" ht="13.8" hidden="false" customHeight="false" outlineLevel="0" collapsed="false">
      <c r="A50" s="12" t="s">
        <v>46</v>
      </c>
      <c r="B50" s="13" t="s">
        <v>14</v>
      </c>
      <c r="C50" s="14" t="s">
        <v>15</v>
      </c>
      <c r="D50" s="15" t="n">
        <v>200</v>
      </c>
      <c r="E50" s="15"/>
      <c r="F50" s="15" t="n">
        <f aca="false">E50*1.2</f>
        <v>0</v>
      </c>
      <c r="G50" s="15" t="n">
        <f aca="false">D50*E50</f>
        <v>0</v>
      </c>
      <c r="H50" s="15" t="n">
        <f aca="false">F50*D50</f>
        <v>0</v>
      </c>
    </row>
    <row r="51" customFormat="false" ht="13.8" hidden="false" customHeight="false" outlineLevel="0" collapsed="false">
      <c r="A51" s="12" t="s">
        <v>47</v>
      </c>
      <c r="B51" s="13" t="s">
        <v>16</v>
      </c>
      <c r="C51" s="14" t="s">
        <v>15</v>
      </c>
      <c r="D51" s="15" t="n">
        <v>200</v>
      </c>
      <c r="E51" s="15"/>
      <c r="F51" s="15" t="n">
        <f aca="false">E51*1.2</f>
        <v>0</v>
      </c>
      <c r="G51" s="15" t="n">
        <f aca="false">D51*E51</f>
        <v>0</v>
      </c>
      <c r="H51" s="15" t="n">
        <f aca="false">F51*D51</f>
        <v>0</v>
      </c>
    </row>
    <row r="52" customFormat="false" ht="13.8" hidden="false" customHeight="false" outlineLevel="0" collapsed="false">
      <c r="A52" s="12" t="s">
        <v>48</v>
      </c>
      <c r="B52" s="13" t="s">
        <v>17</v>
      </c>
      <c r="C52" s="14" t="s">
        <v>15</v>
      </c>
      <c r="D52" s="15" t="n">
        <v>200</v>
      </c>
      <c r="E52" s="15"/>
      <c r="F52" s="15" t="n">
        <f aca="false">E52*1.2</f>
        <v>0</v>
      </c>
      <c r="G52" s="15" t="n">
        <f aca="false">D52*E52</f>
        <v>0</v>
      </c>
      <c r="H52" s="15" t="n">
        <f aca="false">F52*D52</f>
        <v>0</v>
      </c>
    </row>
    <row r="53" customFormat="false" ht="13.8" hidden="false" customHeight="false" outlineLevel="0" collapsed="false">
      <c r="A53" s="12" t="s">
        <v>49</v>
      </c>
      <c r="B53" s="13" t="s">
        <v>18</v>
      </c>
      <c r="C53" s="14" t="s">
        <v>32</v>
      </c>
      <c r="D53" s="15" t="n">
        <v>85</v>
      </c>
      <c r="E53" s="15"/>
      <c r="F53" s="15" t="n">
        <f aca="false">E53*1.2</f>
        <v>0</v>
      </c>
      <c r="G53" s="15" t="n">
        <f aca="false">D53*E53</f>
        <v>0</v>
      </c>
      <c r="H53" s="15" t="n">
        <f aca="false">F53*D53</f>
        <v>0</v>
      </c>
    </row>
    <row r="54" customFormat="false" ht="13.8" hidden="false" customHeight="false" outlineLevel="0" collapsed="false">
      <c r="A54" s="12" t="s">
        <v>50</v>
      </c>
      <c r="B54" s="13" t="s">
        <v>20</v>
      </c>
      <c r="C54" s="14" t="s">
        <v>15</v>
      </c>
      <c r="D54" s="15" t="n">
        <v>75</v>
      </c>
      <c r="E54" s="15"/>
      <c r="F54" s="15" t="n">
        <f aca="false">E54*1.2</f>
        <v>0</v>
      </c>
      <c r="G54" s="15" t="n">
        <f aca="false">D54*E54</f>
        <v>0</v>
      </c>
      <c r="H54" s="15" t="n">
        <f aca="false">F54*D54</f>
        <v>0</v>
      </c>
    </row>
    <row r="55" customFormat="false" ht="23.85" hidden="false" customHeight="false" outlineLevel="0" collapsed="false">
      <c r="A55" s="12" t="s">
        <v>51</v>
      </c>
      <c r="B55" s="13" t="s">
        <v>21</v>
      </c>
      <c r="C55" s="23" t="s">
        <v>15</v>
      </c>
      <c r="D55" s="15" t="n">
        <v>25</v>
      </c>
      <c r="E55" s="15"/>
      <c r="F55" s="15" t="n">
        <f aca="false">E55*1.2</f>
        <v>0</v>
      </c>
      <c r="G55" s="15" t="n">
        <f aca="false">D55*E55</f>
        <v>0</v>
      </c>
      <c r="H55" s="15" t="n">
        <f aca="false">F55*D55</f>
        <v>0</v>
      </c>
    </row>
    <row r="56" customFormat="false" ht="13.8" hidden="false" customHeight="false" outlineLevel="0" collapsed="false">
      <c r="B56" s="20"/>
      <c r="D56" s="2"/>
      <c r="E56" s="18" t="s">
        <v>22</v>
      </c>
      <c r="F56" s="18"/>
      <c r="G56" s="19" t="n">
        <f aca="false">SUM(G49:G55)</f>
        <v>0</v>
      </c>
      <c r="H56" s="19"/>
    </row>
    <row r="57" customFormat="false" ht="13.8" hidden="false" customHeight="false" outlineLevel="0" collapsed="false">
      <c r="B57" s="20"/>
      <c r="D57" s="2"/>
      <c r="E57" s="21" t="s">
        <v>23</v>
      </c>
      <c r="F57" s="21"/>
      <c r="G57" s="22" t="n">
        <f aca="false">G56*0.2</f>
        <v>0</v>
      </c>
      <c r="H57" s="22"/>
    </row>
    <row r="58" customFormat="false" ht="13.8" hidden="false" customHeight="false" outlineLevel="0" collapsed="false">
      <c r="B58" s="20"/>
      <c r="D58" s="2"/>
      <c r="E58" s="18" t="s">
        <v>24</v>
      </c>
      <c r="F58" s="18"/>
      <c r="G58" s="19" t="n">
        <f aca="false">G56+G57</f>
        <v>0</v>
      </c>
      <c r="H58" s="19"/>
    </row>
    <row r="60" customFormat="false" ht="13.8" hidden="false" customHeight="false" outlineLevel="0" collapsed="false">
      <c r="A60" s="3" t="s">
        <v>52</v>
      </c>
      <c r="B60" s="3"/>
      <c r="C60" s="3"/>
      <c r="D60" s="3"/>
      <c r="E60" s="3"/>
      <c r="F60" s="3"/>
      <c r="G60" s="3"/>
      <c r="H60" s="3"/>
    </row>
    <row r="61" customFormat="false" ht="28.35" hidden="false" customHeight="false" outlineLevel="0" collapsed="false">
      <c r="A61" s="4" t="s">
        <v>1</v>
      </c>
      <c r="B61" s="4" t="s">
        <v>26</v>
      </c>
      <c r="C61" s="4" t="s">
        <v>3</v>
      </c>
      <c r="D61" s="5" t="s">
        <v>4</v>
      </c>
      <c r="E61" s="6" t="s">
        <v>5</v>
      </c>
      <c r="F61" s="7" t="s">
        <v>6</v>
      </c>
      <c r="G61" s="7" t="s">
        <v>7</v>
      </c>
      <c r="H61" s="7" t="s">
        <v>8</v>
      </c>
    </row>
    <row r="62" customFormat="false" ht="13.8" hidden="false" customHeight="false" outlineLevel="0" collapsed="false">
      <c r="A62" s="4" t="n">
        <v>1</v>
      </c>
      <c r="B62" s="4" t="n">
        <v>2</v>
      </c>
      <c r="C62" s="8" t="n">
        <v>3</v>
      </c>
      <c r="D62" s="9" t="n">
        <v>4</v>
      </c>
      <c r="E62" s="10" t="n">
        <v>5</v>
      </c>
      <c r="F62" s="11" t="n">
        <v>6</v>
      </c>
      <c r="G62" s="11" t="s">
        <v>9</v>
      </c>
      <c r="H62" s="11" t="s">
        <v>10</v>
      </c>
    </row>
    <row r="63" customFormat="false" ht="13.8" hidden="false" customHeight="false" outlineLevel="0" collapsed="false">
      <c r="A63" s="12" t="s">
        <v>53</v>
      </c>
      <c r="B63" s="13" t="s">
        <v>12</v>
      </c>
      <c r="C63" s="23" t="s">
        <v>13</v>
      </c>
      <c r="D63" s="15" t="n">
        <v>0.81</v>
      </c>
      <c r="E63" s="15"/>
      <c r="F63" s="15" t="n">
        <f aca="false">E63*1.2</f>
        <v>0</v>
      </c>
      <c r="G63" s="15" t="n">
        <f aca="false">D63*E63</f>
        <v>0</v>
      </c>
      <c r="H63" s="15" t="n">
        <f aca="false">F63*D63</f>
        <v>0</v>
      </c>
    </row>
    <row r="64" customFormat="false" ht="13.8" hidden="false" customHeight="false" outlineLevel="0" collapsed="false">
      <c r="A64" s="16" t="n">
        <v>5.1</v>
      </c>
      <c r="B64" s="13" t="s">
        <v>14</v>
      </c>
      <c r="C64" s="23" t="s">
        <v>15</v>
      </c>
      <c r="D64" s="15" t="n">
        <v>150</v>
      </c>
      <c r="E64" s="15"/>
      <c r="F64" s="15" t="n">
        <f aca="false">E64*1.2</f>
        <v>0</v>
      </c>
      <c r="G64" s="15" t="n">
        <f aca="false">D64*E64</f>
        <v>0</v>
      </c>
      <c r="H64" s="15" t="n">
        <f aca="false">F64*D64</f>
        <v>0</v>
      </c>
    </row>
    <row r="65" customFormat="false" ht="13.8" hidden="false" customHeight="false" outlineLevel="0" collapsed="false">
      <c r="A65" s="12" t="s">
        <v>54</v>
      </c>
      <c r="B65" s="13" t="s">
        <v>16</v>
      </c>
      <c r="C65" s="23" t="s">
        <v>15</v>
      </c>
      <c r="D65" s="15" t="n">
        <v>150</v>
      </c>
      <c r="E65" s="15"/>
      <c r="F65" s="15" t="n">
        <f aca="false">E65*1.2</f>
        <v>0</v>
      </c>
      <c r="G65" s="15" t="n">
        <f aca="false">D65*E65</f>
        <v>0</v>
      </c>
      <c r="H65" s="15" t="n">
        <f aca="false">F65*D65</f>
        <v>0</v>
      </c>
    </row>
    <row r="66" customFormat="false" ht="13.8" hidden="false" customHeight="false" outlineLevel="0" collapsed="false">
      <c r="A66" s="16" t="n">
        <v>5.3</v>
      </c>
      <c r="B66" s="13" t="s">
        <v>17</v>
      </c>
      <c r="C66" s="23" t="s">
        <v>15</v>
      </c>
      <c r="D66" s="15" t="n">
        <v>125</v>
      </c>
      <c r="E66" s="15"/>
      <c r="F66" s="15" t="n">
        <f aca="false">E66*1.2</f>
        <v>0</v>
      </c>
      <c r="G66" s="15" t="n">
        <f aca="false">D66*E66</f>
        <v>0</v>
      </c>
      <c r="H66" s="15" t="n">
        <f aca="false">F66*D66</f>
        <v>0</v>
      </c>
    </row>
    <row r="67" customFormat="false" ht="13.8" hidden="false" customHeight="false" outlineLevel="0" collapsed="false">
      <c r="A67" s="16" t="n">
        <v>5.4</v>
      </c>
      <c r="B67" s="13" t="s">
        <v>18</v>
      </c>
      <c r="C67" s="23" t="s">
        <v>32</v>
      </c>
      <c r="D67" s="15" t="n">
        <v>60</v>
      </c>
      <c r="E67" s="15"/>
      <c r="F67" s="15" t="n">
        <f aca="false">E67*1.2</f>
        <v>0</v>
      </c>
      <c r="G67" s="15" t="n">
        <f aca="false">D67*E67</f>
        <v>0</v>
      </c>
      <c r="H67" s="15" t="n">
        <f aca="false">F67*D67</f>
        <v>0</v>
      </c>
    </row>
    <row r="68" customFormat="false" ht="13.8" hidden="false" customHeight="false" outlineLevel="0" collapsed="false">
      <c r="A68" s="12" t="s">
        <v>55</v>
      </c>
      <c r="B68" s="13" t="s">
        <v>20</v>
      </c>
      <c r="C68" s="23" t="s">
        <v>15</v>
      </c>
      <c r="D68" s="15" t="n">
        <v>50</v>
      </c>
      <c r="E68" s="15"/>
      <c r="F68" s="15" t="n">
        <f aca="false">E68*1.2</f>
        <v>0</v>
      </c>
      <c r="G68" s="15" t="n">
        <f aca="false">D68*E68</f>
        <v>0</v>
      </c>
      <c r="H68" s="15" t="n">
        <f aca="false">F68*D68</f>
        <v>0</v>
      </c>
    </row>
    <row r="69" customFormat="false" ht="22.35" hidden="false" customHeight="false" outlineLevel="0" collapsed="false">
      <c r="A69" s="16" t="n">
        <v>5.6</v>
      </c>
      <c r="B69" s="13" t="s">
        <v>21</v>
      </c>
      <c r="C69" s="23" t="s">
        <v>15</v>
      </c>
      <c r="D69" s="15" t="n">
        <v>15</v>
      </c>
      <c r="E69" s="15"/>
      <c r="F69" s="15" t="n">
        <f aca="false">E69*1.2</f>
        <v>0</v>
      </c>
      <c r="G69" s="15" t="n">
        <f aca="false">D69*E69</f>
        <v>0</v>
      </c>
      <c r="H69" s="15" t="n">
        <f aca="false">F69*D69</f>
        <v>0</v>
      </c>
    </row>
    <row r="70" customFormat="false" ht="13.8" hidden="false" customHeight="false" outlineLevel="0" collapsed="false">
      <c r="B70" s="20"/>
      <c r="D70" s="2"/>
      <c r="E70" s="18" t="s">
        <v>22</v>
      </c>
      <c r="F70" s="18"/>
      <c r="G70" s="19" t="n">
        <f aca="false">SUM(G63:G69)</f>
        <v>0</v>
      </c>
      <c r="H70" s="19"/>
    </row>
    <row r="71" customFormat="false" ht="13.8" hidden="false" customHeight="false" outlineLevel="0" collapsed="false">
      <c r="B71" s="20"/>
      <c r="D71" s="2"/>
      <c r="E71" s="21" t="s">
        <v>23</v>
      </c>
      <c r="F71" s="21"/>
      <c r="G71" s="22" t="n">
        <f aca="false">G70*0.2</f>
        <v>0</v>
      </c>
      <c r="H71" s="22"/>
    </row>
    <row r="72" customFormat="false" ht="13.8" hidden="false" customHeight="false" outlineLevel="0" collapsed="false">
      <c r="B72" s="20"/>
      <c r="D72" s="2"/>
      <c r="E72" s="18" t="s">
        <v>24</v>
      </c>
      <c r="F72" s="18"/>
      <c r="G72" s="19" t="n">
        <f aca="false">G70+G71</f>
        <v>0</v>
      </c>
      <c r="H72" s="19"/>
    </row>
    <row r="74" customFormat="false" ht="13.8" hidden="false" customHeight="false" outlineLevel="0" collapsed="false">
      <c r="A74" s="3" t="s">
        <v>56</v>
      </c>
      <c r="B74" s="3"/>
      <c r="C74" s="3"/>
      <c r="D74" s="3"/>
      <c r="E74" s="3"/>
      <c r="F74" s="3"/>
      <c r="G74" s="3"/>
      <c r="H74" s="3"/>
    </row>
    <row r="75" customFormat="false" ht="28.35" hidden="false" customHeight="false" outlineLevel="0" collapsed="false">
      <c r="A75" s="4" t="s">
        <v>1</v>
      </c>
      <c r="B75" s="4" t="s">
        <v>26</v>
      </c>
      <c r="C75" s="4" t="s">
        <v>3</v>
      </c>
      <c r="D75" s="5" t="s">
        <v>4</v>
      </c>
      <c r="E75" s="6" t="s">
        <v>5</v>
      </c>
      <c r="F75" s="7" t="s">
        <v>6</v>
      </c>
      <c r="G75" s="7" t="s">
        <v>7</v>
      </c>
      <c r="H75" s="7" t="s">
        <v>8</v>
      </c>
    </row>
    <row r="76" customFormat="false" ht="13.8" hidden="false" customHeight="false" outlineLevel="0" collapsed="false">
      <c r="A76" s="4" t="n">
        <v>1</v>
      </c>
      <c r="B76" s="4" t="n">
        <v>2</v>
      </c>
      <c r="C76" s="8" t="n">
        <v>3</v>
      </c>
      <c r="D76" s="9" t="n">
        <v>4</v>
      </c>
      <c r="E76" s="10" t="n">
        <v>5</v>
      </c>
      <c r="F76" s="11" t="n">
        <v>6</v>
      </c>
      <c r="G76" s="11" t="s">
        <v>9</v>
      </c>
      <c r="H76" s="11" t="s">
        <v>10</v>
      </c>
    </row>
    <row r="77" customFormat="false" ht="13.8" hidden="false" customHeight="false" outlineLevel="0" collapsed="false">
      <c r="A77" s="12" t="s">
        <v>57</v>
      </c>
      <c r="B77" s="13" t="s">
        <v>36</v>
      </c>
      <c r="C77" s="23" t="s">
        <v>37</v>
      </c>
      <c r="D77" s="15" t="n">
        <v>1</v>
      </c>
      <c r="E77" s="15"/>
      <c r="F77" s="15" t="n">
        <f aca="false">E77*1.2</f>
        <v>0</v>
      </c>
      <c r="G77" s="15" t="n">
        <f aca="false">D77*E77</f>
        <v>0</v>
      </c>
      <c r="H77" s="15" t="n">
        <f aca="false">F77*D77</f>
        <v>0</v>
      </c>
    </row>
    <row r="78" customFormat="false" ht="13.8" hidden="false" customHeight="false" outlineLevel="0" collapsed="false">
      <c r="A78" s="16" t="n">
        <v>6.1</v>
      </c>
      <c r="B78" s="13" t="s">
        <v>39</v>
      </c>
      <c r="C78" s="23" t="s">
        <v>37</v>
      </c>
      <c r="D78" s="15" t="n">
        <v>1</v>
      </c>
      <c r="E78" s="15"/>
      <c r="F78" s="15" t="n">
        <f aca="false">E78*1.2</f>
        <v>0</v>
      </c>
      <c r="G78" s="15" t="n">
        <f aca="false">D78*E78</f>
        <v>0</v>
      </c>
      <c r="H78" s="15" t="n">
        <f aca="false">F78*D78</f>
        <v>0</v>
      </c>
    </row>
    <row r="79" customFormat="false" ht="13.8" hidden="false" customHeight="false" outlineLevel="0" collapsed="false">
      <c r="A79" s="12" t="s">
        <v>58</v>
      </c>
      <c r="B79" s="13" t="s">
        <v>41</v>
      </c>
      <c r="C79" s="23" t="s">
        <v>37</v>
      </c>
      <c r="D79" s="15" t="n">
        <v>1</v>
      </c>
      <c r="E79" s="15"/>
      <c r="F79" s="15" t="n">
        <f aca="false">E79*1.2</f>
        <v>0</v>
      </c>
      <c r="G79" s="15" t="n">
        <f aca="false">D79*E79</f>
        <v>0</v>
      </c>
      <c r="H79" s="15" t="n">
        <f aca="false">F79*D79</f>
        <v>0</v>
      </c>
    </row>
    <row r="80" customFormat="false" ht="22.35" hidden="false" customHeight="false" outlineLevel="0" collapsed="false">
      <c r="A80" s="16" t="n">
        <v>6.3</v>
      </c>
      <c r="B80" s="13" t="s">
        <v>59</v>
      </c>
      <c r="C80" s="23" t="s">
        <v>15</v>
      </c>
      <c r="D80" s="15" t="n">
        <v>1</v>
      </c>
      <c r="E80" s="15"/>
      <c r="F80" s="15" t="n">
        <f aca="false">E80*1.2</f>
        <v>0</v>
      </c>
      <c r="G80" s="15" t="n">
        <f aca="false">D80*E80</f>
        <v>0</v>
      </c>
      <c r="H80" s="15" t="n">
        <f aca="false">F80*D80</f>
        <v>0</v>
      </c>
    </row>
    <row r="81" customFormat="false" ht="22.35" hidden="false" customHeight="false" outlineLevel="0" collapsed="false">
      <c r="A81" s="12" t="s">
        <v>60</v>
      </c>
      <c r="B81" s="13" t="s">
        <v>21</v>
      </c>
      <c r="C81" s="23" t="s">
        <v>15</v>
      </c>
      <c r="D81" s="15" t="n">
        <v>25</v>
      </c>
      <c r="E81" s="15"/>
      <c r="F81" s="15" t="n">
        <f aca="false">E81*1.2</f>
        <v>0</v>
      </c>
      <c r="G81" s="15" t="n">
        <f aca="false">D81*E81</f>
        <v>0</v>
      </c>
      <c r="H81" s="15" t="n">
        <f aca="false">F81*D81</f>
        <v>0</v>
      </c>
    </row>
    <row r="82" customFormat="false" ht="13.8" hidden="false" customHeight="false" outlineLevel="0" collapsed="false">
      <c r="B82" s="20"/>
      <c r="D82" s="2"/>
      <c r="E82" s="18" t="s">
        <v>22</v>
      </c>
      <c r="F82" s="18"/>
      <c r="G82" s="19" t="n">
        <f aca="false">SUM(G77:G81)</f>
        <v>0</v>
      </c>
      <c r="H82" s="19"/>
    </row>
    <row r="83" customFormat="false" ht="13.8" hidden="false" customHeight="false" outlineLevel="0" collapsed="false">
      <c r="B83" s="20"/>
      <c r="D83" s="2"/>
      <c r="E83" s="21" t="s">
        <v>23</v>
      </c>
      <c r="F83" s="21"/>
      <c r="G83" s="22" t="n">
        <f aca="false">G82*0.2</f>
        <v>0</v>
      </c>
      <c r="H83" s="22"/>
    </row>
    <row r="84" customFormat="false" ht="13.8" hidden="false" customHeight="false" outlineLevel="0" collapsed="false">
      <c r="B84" s="20"/>
      <c r="D84" s="2"/>
      <c r="E84" s="18" t="s">
        <v>24</v>
      </c>
      <c r="F84" s="18"/>
      <c r="G84" s="19" t="n">
        <f aca="false">G82+G83</f>
        <v>0</v>
      </c>
      <c r="H84" s="19"/>
    </row>
    <row r="86" customFormat="false" ht="13.8" hidden="false" customHeight="false" outlineLevel="0" collapsed="false">
      <c r="A86" s="3" t="s">
        <v>61</v>
      </c>
      <c r="B86" s="3"/>
      <c r="C86" s="3"/>
      <c r="D86" s="3"/>
      <c r="E86" s="3"/>
      <c r="F86" s="3"/>
      <c r="G86" s="3"/>
      <c r="H86" s="3"/>
    </row>
    <row r="87" customFormat="false" ht="28.35" hidden="false" customHeight="false" outlineLevel="0" collapsed="false">
      <c r="A87" s="4" t="s">
        <v>1</v>
      </c>
      <c r="B87" s="4" t="s">
        <v>26</v>
      </c>
      <c r="C87" s="4" t="s">
        <v>3</v>
      </c>
      <c r="D87" s="5" t="s">
        <v>4</v>
      </c>
      <c r="E87" s="6" t="s">
        <v>5</v>
      </c>
      <c r="F87" s="7" t="s">
        <v>6</v>
      </c>
      <c r="G87" s="7" t="s">
        <v>7</v>
      </c>
      <c r="H87" s="7" t="s">
        <v>8</v>
      </c>
    </row>
    <row r="88" customFormat="false" ht="13.8" hidden="false" customHeight="false" outlineLevel="0" collapsed="false">
      <c r="A88" s="4" t="n">
        <v>1</v>
      </c>
      <c r="B88" s="4" t="n">
        <v>2</v>
      </c>
      <c r="C88" s="8" t="n">
        <v>3</v>
      </c>
      <c r="D88" s="9" t="n">
        <v>4</v>
      </c>
      <c r="E88" s="10" t="n">
        <v>5</v>
      </c>
      <c r="F88" s="11" t="n">
        <v>6</v>
      </c>
      <c r="G88" s="11" t="s">
        <v>9</v>
      </c>
      <c r="H88" s="11" t="s">
        <v>10</v>
      </c>
    </row>
    <row r="89" customFormat="false" ht="13.8" hidden="false" customHeight="false" outlineLevel="0" collapsed="false">
      <c r="A89" s="12" t="s">
        <v>62</v>
      </c>
      <c r="B89" s="13" t="s">
        <v>63</v>
      </c>
      <c r="C89" s="23" t="s">
        <v>37</v>
      </c>
      <c r="D89" s="15" t="n">
        <v>400</v>
      </c>
      <c r="E89" s="15"/>
      <c r="F89" s="15" t="n">
        <f aca="false">E89*1.2</f>
        <v>0</v>
      </c>
      <c r="G89" s="15" t="n">
        <f aca="false">D89*E89</f>
        <v>0</v>
      </c>
      <c r="H89" s="15" t="n">
        <f aca="false">F89*D89</f>
        <v>0</v>
      </c>
    </row>
    <row r="90" customFormat="false" ht="13.8" hidden="false" customHeight="false" outlineLevel="0" collapsed="false">
      <c r="B90" s="20"/>
      <c r="D90" s="2"/>
      <c r="E90" s="18" t="s">
        <v>22</v>
      </c>
      <c r="F90" s="18"/>
      <c r="G90" s="19" t="n">
        <f aca="false">SUM(G89:G89)</f>
        <v>0</v>
      </c>
      <c r="H90" s="19"/>
    </row>
    <row r="91" customFormat="false" ht="13.8" hidden="false" customHeight="false" outlineLevel="0" collapsed="false">
      <c r="B91" s="20"/>
      <c r="D91" s="2"/>
      <c r="E91" s="21" t="s">
        <v>23</v>
      </c>
      <c r="F91" s="21"/>
      <c r="G91" s="22" t="n">
        <f aca="false">G90*0.2</f>
        <v>0</v>
      </c>
      <c r="H91" s="22"/>
    </row>
    <row r="92" customFormat="false" ht="13.8" hidden="false" customHeight="false" outlineLevel="0" collapsed="false">
      <c r="B92" s="20"/>
      <c r="D92" s="2"/>
      <c r="E92" s="18" t="s">
        <v>24</v>
      </c>
      <c r="F92" s="18"/>
      <c r="G92" s="19" t="n">
        <f aca="false">G90+G91</f>
        <v>0</v>
      </c>
      <c r="H92" s="19"/>
    </row>
    <row r="94" customFormat="false" ht="13.8" hidden="false" customHeight="false" outlineLevel="0" collapsed="false">
      <c r="A94" s="3" t="s">
        <v>64</v>
      </c>
      <c r="B94" s="3"/>
      <c r="C94" s="3"/>
      <c r="D94" s="3"/>
      <c r="E94" s="3"/>
      <c r="F94" s="3"/>
      <c r="G94" s="3"/>
      <c r="H94" s="3"/>
    </row>
    <row r="95" customFormat="false" ht="28.35" hidden="false" customHeight="false" outlineLevel="0" collapsed="false">
      <c r="A95" s="4" t="s">
        <v>1</v>
      </c>
      <c r="B95" s="4" t="s">
        <v>26</v>
      </c>
      <c r="C95" s="4" t="s">
        <v>3</v>
      </c>
      <c r="D95" s="5" t="s">
        <v>4</v>
      </c>
      <c r="E95" s="6" t="s">
        <v>5</v>
      </c>
      <c r="F95" s="7" t="s">
        <v>6</v>
      </c>
      <c r="G95" s="7" t="s">
        <v>7</v>
      </c>
      <c r="H95" s="7" t="s">
        <v>8</v>
      </c>
    </row>
    <row r="96" customFormat="false" ht="13.8" hidden="false" customHeight="false" outlineLevel="0" collapsed="false">
      <c r="A96" s="4" t="n">
        <v>1</v>
      </c>
      <c r="B96" s="4" t="n">
        <v>2</v>
      </c>
      <c r="C96" s="8" t="n">
        <v>3</v>
      </c>
      <c r="D96" s="9" t="n">
        <v>4</v>
      </c>
      <c r="E96" s="10" t="n">
        <v>5</v>
      </c>
      <c r="F96" s="11" t="n">
        <v>6</v>
      </c>
      <c r="G96" s="11" t="s">
        <v>9</v>
      </c>
      <c r="H96" s="11" t="s">
        <v>10</v>
      </c>
    </row>
    <row r="97" customFormat="false" ht="13.8" hidden="false" customHeight="false" outlineLevel="0" collapsed="false">
      <c r="A97" s="12" t="s">
        <v>65</v>
      </c>
      <c r="B97" s="13" t="s">
        <v>18</v>
      </c>
      <c r="C97" s="23" t="s">
        <v>32</v>
      </c>
      <c r="D97" s="15" t="n">
        <v>106</v>
      </c>
      <c r="E97" s="15"/>
      <c r="F97" s="15" t="n">
        <f aca="false">E97*1.2</f>
        <v>0</v>
      </c>
      <c r="G97" s="15" t="n">
        <f aca="false">D97*E97</f>
        <v>0</v>
      </c>
      <c r="H97" s="15" t="n">
        <f aca="false">F97*D97</f>
        <v>0</v>
      </c>
    </row>
    <row r="98" customFormat="false" ht="13.8" hidden="false" customHeight="false" outlineLevel="0" collapsed="false">
      <c r="A98" s="16" t="n">
        <v>8.1</v>
      </c>
      <c r="B98" s="13" t="s">
        <v>17</v>
      </c>
      <c r="C98" s="23" t="s">
        <v>15</v>
      </c>
      <c r="D98" s="15" t="n">
        <v>150</v>
      </c>
      <c r="E98" s="15"/>
      <c r="F98" s="15" t="n">
        <f aca="false">E98*1.2</f>
        <v>0</v>
      </c>
      <c r="G98" s="15" t="n">
        <f aca="false">D98*E98</f>
        <v>0</v>
      </c>
      <c r="H98" s="15" t="n">
        <f aca="false">F98*D98</f>
        <v>0</v>
      </c>
    </row>
    <row r="99" customFormat="false" ht="13.8" hidden="false" customHeight="false" outlineLevel="0" collapsed="false">
      <c r="A99" s="12" t="s">
        <v>66</v>
      </c>
      <c r="B99" s="13" t="s">
        <v>20</v>
      </c>
      <c r="C99" s="23" t="s">
        <v>15</v>
      </c>
      <c r="D99" s="15" t="n">
        <v>50</v>
      </c>
      <c r="E99" s="15"/>
      <c r="F99" s="15" t="n">
        <f aca="false">E99*1.2</f>
        <v>0</v>
      </c>
      <c r="G99" s="15" t="n">
        <f aca="false">D99*E99</f>
        <v>0</v>
      </c>
      <c r="H99" s="15" t="n">
        <f aca="false">F99*D99</f>
        <v>0</v>
      </c>
    </row>
    <row r="100" customFormat="false" ht="22.35" hidden="false" customHeight="false" outlineLevel="0" collapsed="false">
      <c r="A100" s="16" t="n">
        <v>8.3</v>
      </c>
      <c r="B100" s="13" t="s">
        <v>21</v>
      </c>
      <c r="C100" s="23" t="s">
        <v>15</v>
      </c>
      <c r="D100" s="15" t="n">
        <v>25</v>
      </c>
      <c r="E100" s="15"/>
      <c r="F100" s="15" t="n">
        <f aca="false">E100*1.2</f>
        <v>0</v>
      </c>
      <c r="G100" s="15" t="n">
        <f aca="false">D100*E100</f>
        <v>0</v>
      </c>
      <c r="H100" s="15" t="n">
        <f aca="false">F100*D100</f>
        <v>0</v>
      </c>
    </row>
    <row r="101" customFormat="false" ht="13.8" hidden="false" customHeight="false" outlineLevel="0" collapsed="false">
      <c r="B101" s="20"/>
      <c r="D101" s="2"/>
      <c r="E101" s="18" t="s">
        <v>22</v>
      </c>
      <c r="F101" s="18"/>
      <c r="G101" s="19" t="n">
        <f aca="false">SUM(G97:G100)</f>
        <v>0</v>
      </c>
      <c r="H101" s="19"/>
    </row>
    <row r="102" customFormat="false" ht="13.8" hidden="false" customHeight="false" outlineLevel="0" collapsed="false">
      <c r="B102" s="20"/>
      <c r="D102" s="2"/>
      <c r="E102" s="21" t="s">
        <v>23</v>
      </c>
      <c r="F102" s="21"/>
      <c r="G102" s="22" t="n">
        <f aca="false">G101*0.2</f>
        <v>0</v>
      </c>
      <c r="H102" s="22"/>
    </row>
    <row r="103" customFormat="false" ht="13.8" hidden="false" customHeight="false" outlineLevel="0" collapsed="false">
      <c r="B103" s="20"/>
      <c r="D103" s="2"/>
      <c r="E103" s="18" t="s">
        <v>24</v>
      </c>
      <c r="F103" s="18"/>
      <c r="G103" s="19" t="n">
        <f aca="false">G101+G102</f>
        <v>0</v>
      </c>
      <c r="H103" s="19"/>
    </row>
    <row r="105" customFormat="false" ht="13.8" hidden="false" customHeight="false" outlineLevel="0" collapsed="false">
      <c r="A105" s="3" t="s">
        <v>67</v>
      </c>
      <c r="B105" s="3"/>
      <c r="C105" s="3"/>
      <c r="D105" s="3"/>
      <c r="E105" s="3"/>
      <c r="F105" s="3"/>
      <c r="G105" s="3"/>
      <c r="H105" s="3"/>
    </row>
    <row r="106" customFormat="false" ht="28.35" hidden="false" customHeight="false" outlineLevel="0" collapsed="false">
      <c r="A106" s="4" t="s">
        <v>1</v>
      </c>
      <c r="B106" s="4" t="s">
        <v>26</v>
      </c>
      <c r="C106" s="4" t="s">
        <v>3</v>
      </c>
      <c r="D106" s="5" t="s">
        <v>4</v>
      </c>
      <c r="E106" s="6" t="s">
        <v>5</v>
      </c>
      <c r="F106" s="7" t="s">
        <v>6</v>
      </c>
      <c r="G106" s="7" t="s">
        <v>7</v>
      </c>
      <c r="H106" s="7" t="s">
        <v>8</v>
      </c>
    </row>
    <row r="107" customFormat="false" ht="13.8" hidden="false" customHeight="false" outlineLevel="0" collapsed="false">
      <c r="A107" s="4" t="n">
        <v>1</v>
      </c>
      <c r="B107" s="4" t="n">
        <v>2</v>
      </c>
      <c r="C107" s="8" t="n">
        <v>3</v>
      </c>
      <c r="D107" s="9" t="n">
        <v>4</v>
      </c>
      <c r="E107" s="10" t="n">
        <v>5</v>
      </c>
      <c r="F107" s="11" t="n">
        <v>6</v>
      </c>
      <c r="G107" s="11" t="s">
        <v>9</v>
      </c>
      <c r="H107" s="11" t="s">
        <v>10</v>
      </c>
    </row>
    <row r="108" customFormat="false" ht="13.8" hidden="false" customHeight="false" outlineLevel="0" collapsed="false">
      <c r="A108" s="12" t="s">
        <v>68</v>
      </c>
      <c r="B108" s="13" t="s">
        <v>18</v>
      </c>
      <c r="C108" s="23" t="s">
        <v>32</v>
      </c>
      <c r="D108" s="15" t="n">
        <v>106</v>
      </c>
      <c r="E108" s="15"/>
      <c r="F108" s="15" t="n">
        <f aca="false">E108*1.2</f>
        <v>0</v>
      </c>
      <c r="G108" s="15" t="n">
        <f aca="false">D108*E108</f>
        <v>0</v>
      </c>
      <c r="H108" s="15" t="n">
        <f aca="false">F108*D108</f>
        <v>0</v>
      </c>
    </row>
    <row r="109" customFormat="false" ht="13.8" hidden="false" customHeight="false" outlineLevel="0" collapsed="false">
      <c r="A109" s="16" t="n">
        <v>9.1</v>
      </c>
      <c r="B109" s="13" t="s">
        <v>17</v>
      </c>
      <c r="C109" s="23" t="s">
        <v>15</v>
      </c>
      <c r="D109" s="15" t="n">
        <v>200</v>
      </c>
      <c r="E109" s="15"/>
      <c r="F109" s="15" t="n">
        <f aca="false">E109*1.2</f>
        <v>0</v>
      </c>
      <c r="G109" s="15" t="n">
        <f aca="false">D109*E109</f>
        <v>0</v>
      </c>
      <c r="H109" s="15" t="n">
        <f aca="false">F109*D109</f>
        <v>0</v>
      </c>
    </row>
    <row r="110" customFormat="false" ht="13.8" hidden="false" customHeight="false" outlineLevel="0" collapsed="false">
      <c r="A110" s="12" t="s">
        <v>69</v>
      </c>
      <c r="B110" s="13" t="s">
        <v>20</v>
      </c>
      <c r="C110" s="23" t="s">
        <v>15</v>
      </c>
      <c r="D110" s="15" t="n">
        <v>100</v>
      </c>
      <c r="E110" s="15"/>
      <c r="F110" s="15" t="n">
        <f aca="false">E110*1.2</f>
        <v>0</v>
      </c>
      <c r="G110" s="15" t="n">
        <f aca="false">D110*E110</f>
        <v>0</v>
      </c>
      <c r="H110" s="15" t="n">
        <f aca="false">F110*D110</f>
        <v>0</v>
      </c>
    </row>
    <row r="111" customFormat="false" ht="22.35" hidden="false" customHeight="false" outlineLevel="0" collapsed="false">
      <c r="A111" s="16" t="n">
        <v>9.3</v>
      </c>
      <c r="B111" s="13" t="s">
        <v>21</v>
      </c>
      <c r="C111" s="23" t="s">
        <v>15</v>
      </c>
      <c r="D111" s="15" t="n">
        <v>25</v>
      </c>
      <c r="E111" s="15"/>
      <c r="F111" s="15" t="n">
        <f aca="false">E111*1.2</f>
        <v>0</v>
      </c>
      <c r="G111" s="15" t="n">
        <f aca="false">D111*E111</f>
        <v>0</v>
      </c>
      <c r="H111" s="15" t="n">
        <f aca="false">F111*D111</f>
        <v>0</v>
      </c>
    </row>
    <row r="112" customFormat="false" ht="13.8" hidden="false" customHeight="false" outlineLevel="0" collapsed="false">
      <c r="B112" s="20"/>
      <c r="D112" s="2"/>
      <c r="E112" s="18" t="s">
        <v>22</v>
      </c>
      <c r="F112" s="18"/>
      <c r="G112" s="19" t="n">
        <f aca="false">SUM(G108:G111)</f>
        <v>0</v>
      </c>
      <c r="H112" s="19"/>
    </row>
    <row r="113" customFormat="false" ht="13.8" hidden="false" customHeight="false" outlineLevel="0" collapsed="false">
      <c r="B113" s="20"/>
      <c r="D113" s="2"/>
      <c r="E113" s="21" t="s">
        <v>23</v>
      </c>
      <c r="F113" s="21"/>
      <c r="G113" s="22" t="n">
        <f aca="false">G112*0.2</f>
        <v>0</v>
      </c>
      <c r="H113" s="22"/>
    </row>
    <row r="114" customFormat="false" ht="13.8" hidden="false" customHeight="false" outlineLevel="0" collapsed="false">
      <c r="B114" s="20"/>
      <c r="D114" s="2"/>
      <c r="E114" s="18" t="s">
        <v>24</v>
      </c>
      <c r="F114" s="18"/>
      <c r="G114" s="19" t="n">
        <f aca="false">G112+G113</f>
        <v>0</v>
      </c>
      <c r="H114" s="19"/>
    </row>
    <row r="116" customFormat="false" ht="13.8" hidden="false" customHeight="false" outlineLevel="0" collapsed="false">
      <c r="A116" s="3" t="s">
        <v>70</v>
      </c>
      <c r="B116" s="3"/>
      <c r="C116" s="3"/>
      <c r="D116" s="3"/>
      <c r="E116" s="3"/>
      <c r="F116" s="3"/>
      <c r="G116" s="3"/>
      <c r="H116" s="3"/>
    </row>
    <row r="117" customFormat="false" ht="28.35" hidden="false" customHeight="false" outlineLevel="0" collapsed="false">
      <c r="A117" s="4" t="s">
        <v>1</v>
      </c>
      <c r="B117" s="4" t="s">
        <v>26</v>
      </c>
      <c r="C117" s="4" t="s">
        <v>3</v>
      </c>
      <c r="D117" s="5" t="s">
        <v>4</v>
      </c>
      <c r="E117" s="6" t="s">
        <v>5</v>
      </c>
      <c r="F117" s="7" t="s">
        <v>6</v>
      </c>
      <c r="G117" s="7" t="s">
        <v>7</v>
      </c>
      <c r="H117" s="7" t="s">
        <v>8</v>
      </c>
    </row>
    <row r="118" customFormat="false" ht="13.8" hidden="false" customHeight="false" outlineLevel="0" collapsed="false">
      <c r="A118" s="4" t="n">
        <v>1</v>
      </c>
      <c r="B118" s="4" t="n">
        <v>2</v>
      </c>
      <c r="C118" s="8" t="n">
        <v>3</v>
      </c>
      <c r="D118" s="9" t="n">
        <v>4</v>
      </c>
      <c r="E118" s="10" t="n">
        <v>5</v>
      </c>
      <c r="F118" s="11" t="n">
        <v>6</v>
      </c>
      <c r="G118" s="11" t="s">
        <v>9</v>
      </c>
      <c r="H118" s="11" t="s">
        <v>10</v>
      </c>
    </row>
    <row r="119" customFormat="false" ht="13.8" hidden="false" customHeight="false" outlineLevel="0" collapsed="false">
      <c r="A119" s="12" t="s">
        <v>71</v>
      </c>
      <c r="B119" s="13" t="s">
        <v>72</v>
      </c>
      <c r="C119" s="23" t="s">
        <v>73</v>
      </c>
      <c r="D119" s="15" t="n">
        <v>80</v>
      </c>
      <c r="E119" s="15"/>
      <c r="F119" s="15" t="n">
        <f aca="false">E119*1.2</f>
        <v>0</v>
      </c>
      <c r="G119" s="15" t="n">
        <f aca="false">D119*E119</f>
        <v>0</v>
      </c>
      <c r="H119" s="15" t="n">
        <f aca="false">F119*D119</f>
        <v>0</v>
      </c>
    </row>
    <row r="120" customFormat="false" ht="13.8" hidden="false" customHeight="false" outlineLevel="0" collapsed="false">
      <c r="A120" s="16" t="n">
        <v>10.1</v>
      </c>
      <c r="B120" s="13" t="s">
        <v>74</v>
      </c>
      <c r="C120" s="23" t="s">
        <v>73</v>
      </c>
      <c r="D120" s="15" t="n">
        <v>80</v>
      </c>
      <c r="E120" s="15"/>
      <c r="F120" s="15" t="n">
        <f aca="false">E120*1.2</f>
        <v>0</v>
      </c>
      <c r="G120" s="15" t="n">
        <f aca="false">D120*E120</f>
        <v>0</v>
      </c>
      <c r="H120" s="15" t="n">
        <f aca="false">F120*D120</f>
        <v>0</v>
      </c>
    </row>
    <row r="121" customFormat="false" ht="13.8" hidden="false" customHeight="false" outlineLevel="0" collapsed="false">
      <c r="A121" s="16" t="n">
        <v>10.2</v>
      </c>
      <c r="B121" s="13" t="s">
        <v>75</v>
      </c>
      <c r="C121" s="23" t="s">
        <v>37</v>
      </c>
      <c r="D121" s="15" t="n">
        <v>6</v>
      </c>
      <c r="E121" s="15"/>
      <c r="F121" s="15" t="n">
        <f aca="false">E121*1.2</f>
        <v>0</v>
      </c>
      <c r="G121" s="15" t="n">
        <f aca="false">D121*E121</f>
        <v>0</v>
      </c>
      <c r="H121" s="15" t="n">
        <f aca="false">F121*D121</f>
        <v>0</v>
      </c>
    </row>
    <row r="122" customFormat="false" ht="22.35" hidden="false" customHeight="false" outlineLevel="0" collapsed="false">
      <c r="A122" s="16" t="n">
        <v>10.3</v>
      </c>
      <c r="B122" s="13" t="s">
        <v>76</v>
      </c>
      <c r="C122" s="23" t="s">
        <v>37</v>
      </c>
      <c r="D122" s="15" t="n">
        <v>4</v>
      </c>
      <c r="E122" s="15"/>
      <c r="F122" s="15" t="n">
        <f aca="false">E122*1.2</f>
        <v>0</v>
      </c>
      <c r="G122" s="15" t="n">
        <f aca="false">D122*E122</f>
        <v>0</v>
      </c>
      <c r="H122" s="15" t="n">
        <f aca="false">F122*D122</f>
        <v>0</v>
      </c>
    </row>
    <row r="123" customFormat="false" ht="22.35" hidden="false" customHeight="false" outlineLevel="0" collapsed="false">
      <c r="A123" s="16" t="n">
        <v>10.4</v>
      </c>
      <c r="B123" s="13" t="s">
        <v>77</v>
      </c>
      <c r="C123" s="23" t="s">
        <v>37</v>
      </c>
      <c r="D123" s="15" t="n">
        <v>1</v>
      </c>
      <c r="E123" s="15"/>
      <c r="F123" s="15" t="n">
        <f aca="false">E123*1.2</f>
        <v>0</v>
      </c>
      <c r="G123" s="15" t="n">
        <f aca="false">D123*E123</f>
        <v>0</v>
      </c>
      <c r="H123" s="15" t="n">
        <f aca="false">F123*D123</f>
        <v>0</v>
      </c>
    </row>
    <row r="124" customFormat="false" ht="13.8" hidden="false" customHeight="false" outlineLevel="0" collapsed="false">
      <c r="A124" s="16" t="n">
        <v>10.5</v>
      </c>
      <c r="B124" s="13" t="s">
        <v>78</v>
      </c>
      <c r="C124" s="23" t="s">
        <v>37</v>
      </c>
      <c r="D124" s="15" t="n">
        <v>8</v>
      </c>
      <c r="E124" s="15"/>
      <c r="F124" s="15" t="n">
        <f aca="false">E124*1.2</f>
        <v>0</v>
      </c>
      <c r="G124" s="15" t="n">
        <f aca="false">D124*E124</f>
        <v>0</v>
      </c>
      <c r="H124" s="15" t="n">
        <f aca="false">F124*D124</f>
        <v>0</v>
      </c>
    </row>
    <row r="125" customFormat="false" ht="13.8" hidden="false" customHeight="false" outlineLevel="0" collapsed="false">
      <c r="A125" s="16" t="n">
        <v>10.6</v>
      </c>
      <c r="B125" s="13" t="s">
        <v>79</v>
      </c>
      <c r="C125" s="23" t="s">
        <v>37</v>
      </c>
      <c r="D125" s="15" t="n">
        <v>2</v>
      </c>
      <c r="E125" s="15"/>
      <c r="F125" s="15" t="n">
        <f aca="false">E125*1.2</f>
        <v>0</v>
      </c>
      <c r="G125" s="15" t="n">
        <f aca="false">D125*E125</f>
        <v>0</v>
      </c>
      <c r="H125" s="15" t="n">
        <f aca="false">F125*D125</f>
        <v>0</v>
      </c>
    </row>
    <row r="126" customFormat="false" ht="13.8" hidden="false" customHeight="false" outlineLevel="0" collapsed="false">
      <c r="A126" s="16" t="n">
        <v>10.7</v>
      </c>
      <c r="B126" s="13" t="s">
        <v>80</v>
      </c>
      <c r="C126" s="23" t="s">
        <v>37</v>
      </c>
      <c r="D126" s="15" t="n">
        <v>28</v>
      </c>
      <c r="E126" s="15"/>
      <c r="F126" s="15" t="n">
        <f aca="false">E126*1.2</f>
        <v>0</v>
      </c>
      <c r="G126" s="15" t="n">
        <f aca="false">D126*E126</f>
        <v>0</v>
      </c>
      <c r="H126" s="15" t="n">
        <f aca="false">F126*D126</f>
        <v>0</v>
      </c>
    </row>
    <row r="127" customFormat="false" ht="13.8" hidden="false" customHeight="false" outlineLevel="0" collapsed="false">
      <c r="A127" s="16" t="n">
        <v>10.8</v>
      </c>
      <c r="B127" s="13" t="s">
        <v>81</v>
      </c>
      <c r="C127" s="23" t="s">
        <v>37</v>
      </c>
      <c r="D127" s="15" t="n">
        <v>100</v>
      </c>
      <c r="E127" s="15"/>
      <c r="F127" s="15" t="n">
        <f aca="false">E127*1.2</f>
        <v>0</v>
      </c>
      <c r="G127" s="15" t="n">
        <f aca="false">D127*E127</f>
        <v>0</v>
      </c>
      <c r="H127" s="15" t="n">
        <f aca="false">F127*D127</f>
        <v>0</v>
      </c>
    </row>
    <row r="128" customFormat="false" ht="13.8" hidden="false" customHeight="false" outlineLevel="0" collapsed="false">
      <c r="A128" s="16" t="n">
        <v>10.9</v>
      </c>
      <c r="B128" s="13" t="s">
        <v>82</v>
      </c>
      <c r="C128" s="23" t="s">
        <v>37</v>
      </c>
      <c r="D128" s="15" t="n">
        <v>10</v>
      </c>
      <c r="E128" s="15"/>
      <c r="F128" s="15" t="n">
        <f aca="false">E128*1.2</f>
        <v>0</v>
      </c>
      <c r="G128" s="15" t="n">
        <f aca="false">D128*E128</f>
        <v>0</v>
      </c>
      <c r="H128" s="15" t="n">
        <f aca="false">F128*D128</f>
        <v>0</v>
      </c>
    </row>
    <row r="129" customFormat="false" ht="13.8" hidden="false" customHeight="false" outlineLevel="0" collapsed="false">
      <c r="B129" s="20"/>
      <c r="D129" s="2"/>
      <c r="E129" s="18" t="s">
        <v>22</v>
      </c>
      <c r="F129" s="18"/>
      <c r="G129" s="19" t="n">
        <f aca="false">SUM(G119:G128)</f>
        <v>0</v>
      </c>
      <c r="H129" s="19"/>
    </row>
    <row r="130" customFormat="false" ht="13.8" hidden="false" customHeight="false" outlineLevel="0" collapsed="false">
      <c r="B130" s="20"/>
      <c r="D130" s="2"/>
      <c r="E130" s="21" t="s">
        <v>23</v>
      </c>
      <c r="F130" s="21"/>
      <c r="G130" s="22" t="n">
        <f aca="false">G129*0.2</f>
        <v>0</v>
      </c>
      <c r="H130" s="22"/>
    </row>
    <row r="131" customFormat="false" ht="13.8" hidden="false" customHeight="false" outlineLevel="0" collapsed="false">
      <c r="B131" s="20"/>
      <c r="D131" s="2"/>
      <c r="E131" s="18" t="s">
        <v>24</v>
      </c>
      <c r="F131" s="18"/>
      <c r="G131" s="19" t="n">
        <f aca="false">G129+G130</f>
        <v>0</v>
      </c>
      <c r="H131" s="19"/>
    </row>
    <row r="132" customFormat="false" ht="17.35" hidden="false" customHeight="false" outlineLevel="0" collapsed="false">
      <c r="B132" s="24" t="s">
        <v>83</v>
      </c>
      <c r="C132" s="24"/>
      <c r="D132" s="24"/>
      <c r="E132" s="24"/>
      <c r="F132" s="24"/>
      <c r="G132" s="24"/>
      <c r="H132" s="24"/>
      <c r="I132" s="25"/>
    </row>
    <row r="133" customFormat="false" ht="17.35" hidden="false" customHeight="false" outlineLevel="0" collapsed="false">
      <c r="A133" s="4" t="s">
        <v>1</v>
      </c>
      <c r="B133" s="26" t="s">
        <v>84</v>
      </c>
      <c r="C133" s="26"/>
      <c r="D133" s="26"/>
      <c r="E133" s="26"/>
      <c r="F133" s="26"/>
      <c r="G133" s="27" t="s">
        <v>85</v>
      </c>
      <c r="H133" s="27"/>
      <c r="I133" s="25"/>
      <c r="M133" s="28"/>
    </row>
    <row r="134" customFormat="false" ht="13.8" hidden="false" customHeight="false" outlineLevel="0" collapsed="false">
      <c r="A134" s="14" t="n">
        <v>1</v>
      </c>
      <c r="B134" s="29" t="s">
        <v>0</v>
      </c>
      <c r="C134" s="29"/>
      <c r="D134" s="29"/>
      <c r="E134" s="29"/>
      <c r="F134" s="29"/>
      <c r="G134" s="30" t="n">
        <f aca="false">G11</f>
        <v>0</v>
      </c>
      <c r="H134" s="30"/>
    </row>
    <row r="135" customFormat="false" ht="17.35" hidden="false" customHeight="false" outlineLevel="0" collapsed="false">
      <c r="A135" s="14" t="n">
        <v>2</v>
      </c>
      <c r="B135" s="29" t="s">
        <v>86</v>
      </c>
      <c r="C135" s="29"/>
      <c r="D135" s="29"/>
      <c r="E135" s="29"/>
      <c r="F135" s="29"/>
      <c r="G135" s="30" t="n">
        <f aca="false">G28</f>
        <v>0</v>
      </c>
      <c r="H135" s="30"/>
      <c r="L135" s="31"/>
    </row>
    <row r="136" customFormat="false" ht="13.8" hidden="false" customHeight="false" outlineLevel="0" collapsed="false">
      <c r="A136" s="14" t="n">
        <v>3</v>
      </c>
      <c r="B136" s="29" t="s">
        <v>42</v>
      </c>
      <c r="C136" s="29"/>
      <c r="D136" s="29"/>
      <c r="E136" s="29"/>
      <c r="F136" s="29"/>
      <c r="G136" s="30" t="n">
        <f aca="false">G42</f>
        <v>0</v>
      </c>
      <c r="H136" s="30"/>
    </row>
    <row r="137" customFormat="false" ht="13.8" hidden="false" customHeight="false" outlineLevel="0" collapsed="false">
      <c r="A137" s="14" t="n">
        <v>4</v>
      </c>
      <c r="B137" s="29" t="s">
        <v>44</v>
      </c>
      <c r="C137" s="29"/>
      <c r="D137" s="29"/>
      <c r="E137" s="29"/>
      <c r="F137" s="29"/>
      <c r="G137" s="30" t="n">
        <f aca="false">G56</f>
        <v>0</v>
      </c>
      <c r="H137" s="30"/>
    </row>
    <row r="138" customFormat="false" ht="13.8" hidden="false" customHeight="false" outlineLevel="0" collapsed="false">
      <c r="A138" s="14" t="n">
        <v>5</v>
      </c>
      <c r="B138" s="29" t="s">
        <v>52</v>
      </c>
      <c r="C138" s="29"/>
      <c r="D138" s="29"/>
      <c r="E138" s="29"/>
      <c r="F138" s="29"/>
      <c r="G138" s="30" t="n">
        <f aca="false">G70</f>
        <v>0</v>
      </c>
      <c r="H138" s="30"/>
    </row>
    <row r="139" customFormat="false" ht="13.8" hidden="false" customHeight="false" outlineLevel="0" collapsed="false">
      <c r="A139" s="14" t="n">
        <v>6</v>
      </c>
      <c r="B139" s="29" t="s">
        <v>56</v>
      </c>
      <c r="C139" s="29"/>
      <c r="D139" s="29"/>
      <c r="E139" s="29"/>
      <c r="F139" s="29"/>
      <c r="G139" s="30" t="n">
        <f aca="false">G82</f>
        <v>0</v>
      </c>
      <c r="H139" s="30"/>
    </row>
    <row r="140" customFormat="false" ht="13.8" hidden="false" customHeight="false" outlineLevel="0" collapsed="false">
      <c r="A140" s="14" t="n">
        <v>7</v>
      </c>
      <c r="B140" s="29" t="s">
        <v>61</v>
      </c>
      <c r="C140" s="29"/>
      <c r="D140" s="29"/>
      <c r="E140" s="29"/>
      <c r="F140" s="29"/>
      <c r="G140" s="30" t="n">
        <f aca="false">G90</f>
        <v>0</v>
      </c>
      <c r="H140" s="30"/>
    </row>
    <row r="141" customFormat="false" ht="13.8" hidden="false" customHeight="false" outlineLevel="0" collapsed="false">
      <c r="A141" s="14" t="n">
        <v>8</v>
      </c>
      <c r="B141" s="29" t="s">
        <v>64</v>
      </c>
      <c r="C141" s="29"/>
      <c r="D141" s="29"/>
      <c r="E141" s="29"/>
      <c r="F141" s="29"/>
      <c r="G141" s="30" t="n">
        <f aca="false">G101</f>
        <v>0</v>
      </c>
      <c r="H141" s="30"/>
    </row>
    <row r="142" customFormat="false" ht="13.8" hidden="false" customHeight="false" outlineLevel="0" collapsed="false">
      <c r="A142" s="14" t="n">
        <v>9</v>
      </c>
      <c r="B142" s="29" t="s">
        <v>67</v>
      </c>
      <c r="C142" s="29"/>
      <c r="D142" s="29"/>
      <c r="E142" s="29"/>
      <c r="F142" s="29"/>
      <c r="G142" s="30" t="n">
        <f aca="false">G112</f>
        <v>0</v>
      </c>
      <c r="H142" s="30"/>
    </row>
    <row r="143" customFormat="false" ht="13.8" hidden="false" customHeight="false" outlineLevel="0" collapsed="false">
      <c r="A143" s="14" t="n">
        <v>10</v>
      </c>
      <c r="B143" s="29" t="s">
        <v>70</v>
      </c>
      <c r="C143" s="29"/>
      <c r="D143" s="29"/>
      <c r="E143" s="29"/>
      <c r="F143" s="29"/>
      <c r="G143" s="30" t="n">
        <f aca="false">G129</f>
        <v>0</v>
      </c>
      <c r="H143" s="30"/>
    </row>
    <row r="144" customFormat="false" ht="16.15" hidden="false" customHeight="false" outlineLevel="0" collapsed="false">
      <c r="B144" s="32" t="s">
        <v>87</v>
      </c>
      <c r="C144" s="32"/>
      <c r="D144" s="32"/>
      <c r="E144" s="32"/>
      <c r="F144" s="32"/>
      <c r="G144" s="33" t="n">
        <f aca="false">SUM(G134:G143)</f>
        <v>0</v>
      </c>
      <c r="H144" s="33"/>
    </row>
    <row r="145" customFormat="false" ht="16.15" hidden="false" customHeight="false" outlineLevel="0" collapsed="false">
      <c r="B145" s="32" t="s">
        <v>88</v>
      </c>
      <c r="C145" s="32"/>
      <c r="D145" s="32"/>
      <c r="E145" s="32"/>
      <c r="F145" s="32"/>
      <c r="G145" s="33" t="n">
        <f aca="false">G144*0.2</f>
        <v>0</v>
      </c>
      <c r="H145" s="33"/>
    </row>
    <row r="146" customFormat="false" ht="16.15" hidden="false" customHeight="false" outlineLevel="0" collapsed="false">
      <c r="B146" s="32" t="s">
        <v>89</v>
      </c>
      <c r="C146" s="32"/>
      <c r="D146" s="32"/>
      <c r="E146" s="32"/>
      <c r="F146" s="32"/>
      <c r="G146" s="33" t="n">
        <f aca="false">G144+G145</f>
        <v>0</v>
      </c>
      <c r="H146" s="33"/>
    </row>
    <row r="147" customFormat="false" ht="13.8" hidden="false" customHeight="false" outlineLevel="0" collapsed="false">
      <c r="G147" s="34"/>
      <c r="H147" s="34"/>
    </row>
    <row r="148" customFormat="false" ht="13.8" hidden="false" customHeight="false" outlineLevel="0" collapsed="false">
      <c r="G148" s="34"/>
      <c r="H148" s="34"/>
    </row>
    <row r="149" customFormat="false" ht="13.8" hidden="false" customHeight="false" outlineLevel="0" collapsed="false">
      <c r="G149" s="34"/>
      <c r="H149" s="34"/>
    </row>
    <row r="150" customFormat="false" ht="14.15" hidden="false" customHeight="false" outlineLevel="0" collapsed="false">
      <c r="A150" s="35" t="s">
        <v>90</v>
      </c>
      <c r="B150" s="35"/>
      <c r="C150" s="35"/>
      <c r="D150" s="35"/>
      <c r="E150" s="36"/>
      <c r="F150" s="36"/>
      <c r="G150" s="36"/>
      <c r="H150" s="36"/>
    </row>
    <row r="151" customFormat="false" ht="13.8" hidden="false" customHeight="false" outlineLevel="0" collapsed="false">
      <c r="A151" s="37" t="s">
        <v>91</v>
      </c>
      <c r="B151" s="37"/>
      <c r="C151" s="37"/>
      <c r="D151" s="37"/>
      <c r="E151" s="37"/>
      <c r="F151" s="37"/>
      <c r="G151" s="37"/>
      <c r="H151" s="37"/>
    </row>
    <row r="152" customFormat="false" ht="13.8" hidden="false" customHeight="false" outlineLevel="0" collapsed="false">
      <c r="A152" s="35"/>
      <c r="B152" s="35"/>
      <c r="C152" s="35"/>
      <c r="D152" s="35"/>
      <c r="E152" s="36"/>
      <c r="F152" s="36"/>
      <c r="G152" s="36"/>
      <c r="H152" s="36"/>
    </row>
    <row r="153" customFormat="false" ht="13.8" hidden="false" customHeight="false" outlineLevel="0" collapsed="false">
      <c r="A153" s="38" t="s">
        <v>92</v>
      </c>
      <c r="B153" s="35"/>
      <c r="C153" s="35"/>
      <c r="D153" s="35"/>
      <c r="E153" s="36"/>
      <c r="F153" s="36"/>
      <c r="G153" s="36"/>
      <c r="H153" s="36"/>
    </row>
    <row r="154" customFormat="false" ht="13.8" hidden="false" customHeight="false" outlineLevel="0" collapsed="false">
      <c r="A154" s="39" t="s">
        <v>93</v>
      </c>
      <c r="B154" s="35"/>
      <c r="C154" s="35"/>
      <c r="D154" s="35"/>
      <c r="E154" s="40" t="s">
        <v>94</v>
      </c>
      <c r="F154" s="40"/>
      <c r="G154" s="40"/>
      <c r="H154" s="36"/>
    </row>
    <row r="155" customFormat="false" ht="13.8" hidden="false" customHeight="false" outlineLevel="0" collapsed="false">
      <c r="A155" s="41"/>
      <c r="B155" s="35"/>
      <c r="C155" s="35"/>
      <c r="D155" s="35"/>
      <c r="F155" s="36"/>
      <c r="G155" s="36"/>
      <c r="H155" s="36"/>
    </row>
  </sheetData>
  <mergeCells count="44">
    <mergeCell ref="A1:H1"/>
    <mergeCell ref="A15:H15"/>
    <mergeCell ref="A32:H32"/>
    <mergeCell ref="A46:H46"/>
    <mergeCell ref="A60:H60"/>
    <mergeCell ref="A74:H74"/>
    <mergeCell ref="A86:H86"/>
    <mergeCell ref="A94:H94"/>
    <mergeCell ref="A105:H105"/>
    <mergeCell ref="A116:H116"/>
    <mergeCell ref="B132:H132"/>
    <mergeCell ref="B133:F133"/>
    <mergeCell ref="G133:H133"/>
    <mergeCell ref="B134:F134"/>
    <mergeCell ref="G134:H134"/>
    <mergeCell ref="B135:F135"/>
    <mergeCell ref="G135:H135"/>
    <mergeCell ref="B136:F136"/>
    <mergeCell ref="G136:H136"/>
    <mergeCell ref="B137:F137"/>
    <mergeCell ref="G137:H137"/>
    <mergeCell ref="B138:F138"/>
    <mergeCell ref="G138:H138"/>
    <mergeCell ref="B139:F139"/>
    <mergeCell ref="G139:H139"/>
    <mergeCell ref="B140:F140"/>
    <mergeCell ref="G140:H140"/>
    <mergeCell ref="B141:F141"/>
    <mergeCell ref="G141:H141"/>
    <mergeCell ref="B142:F142"/>
    <mergeCell ref="G142:H142"/>
    <mergeCell ref="B143:F143"/>
    <mergeCell ref="G143:H143"/>
    <mergeCell ref="B144:F144"/>
    <mergeCell ref="G144:H144"/>
    <mergeCell ref="B145:F145"/>
    <mergeCell ref="G145:H145"/>
    <mergeCell ref="B146:F146"/>
    <mergeCell ref="G146:H146"/>
    <mergeCell ref="G147:H147"/>
    <mergeCell ref="G148:H148"/>
    <mergeCell ref="G149:H149"/>
    <mergeCell ref="A151:H151"/>
    <mergeCell ref="E154:G15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7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8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239</TotalTime>
  <Application>LibreOffice/7.2.7.2$Windows_X86_64 LibreOffice_project/8d71d29d553c0f7dcbfa38fbfda25ee34cce99a2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Korisnik</dc:creator>
  <dc:description/>
  <dc:language>en-US</dc:language>
  <cp:lastModifiedBy/>
  <cp:lastPrinted>2026-03-11T11:28:59Z</cp:lastPrinted>
  <dcterms:modified xsi:type="dcterms:W3CDTF">2026-03-11T11:31:44Z</dcterms:modified>
  <cp:revision>53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